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95" windowWidth="18855" windowHeight="114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39" i="1" l="1"/>
  <c r="O30" i="1"/>
  <c r="O28" i="1"/>
  <c r="O22" i="1"/>
  <c r="O24" i="1"/>
  <c r="O19" i="1"/>
  <c r="M29" i="1"/>
  <c r="M28" i="1"/>
  <c r="M16" i="1"/>
  <c r="M37" i="1" l="1"/>
  <c r="M34" i="1"/>
  <c r="M26" i="1"/>
  <c r="M15" i="1"/>
  <c r="M17" i="1"/>
  <c r="M19" i="1"/>
  <c r="M21" i="1"/>
  <c r="M25" i="1"/>
  <c r="M27" i="1"/>
  <c r="M31" i="1"/>
  <c r="M33" i="1"/>
  <c r="M39" i="1"/>
  <c r="M41" i="1"/>
  <c r="O17" i="1"/>
  <c r="O41" i="1"/>
  <c r="M18" i="1"/>
  <c r="M20" i="1"/>
  <c r="M23" i="1"/>
  <c r="M24" i="1"/>
  <c r="M30" i="1"/>
  <c r="M35" i="1"/>
  <c r="M36" i="1"/>
  <c r="M38" i="1"/>
  <c r="O18" i="1"/>
  <c r="O20" i="1"/>
  <c r="O25" i="1"/>
  <c r="O35" i="1"/>
  <c r="O36" i="1"/>
  <c r="O38" i="1"/>
  <c r="M22" i="1"/>
  <c r="M32" i="1"/>
  <c r="M40" i="1"/>
  <c r="O15" i="1"/>
  <c r="O16" i="1"/>
  <c r="O21" i="1"/>
  <c r="O31" i="1"/>
  <c r="O23" i="1"/>
  <c r="O26" i="1"/>
  <c r="O29" i="1"/>
  <c r="O32" i="1"/>
  <c r="O27" i="1"/>
  <c r="O33" i="1"/>
  <c r="O34" i="1"/>
  <c r="O37" i="1"/>
  <c r="O40" i="1"/>
  <c r="K8" i="1"/>
  <c r="K7" i="1"/>
  <c r="K6" i="1"/>
  <c r="K5" i="1"/>
  <c r="H16" i="1" l="1"/>
  <c r="H20" i="1"/>
  <c r="J20" i="1"/>
  <c r="I20" i="1"/>
  <c r="I16" i="1"/>
  <c r="J41" i="1"/>
  <c r="J16" i="1"/>
  <c r="J27" i="1" s="1"/>
  <c r="J25" i="1" l="1"/>
  <c r="J26" i="1"/>
  <c r="J40" i="1" l="1"/>
</calcChain>
</file>

<file path=xl/sharedStrings.xml><?xml version="1.0" encoding="utf-8"?>
<sst xmlns="http://schemas.openxmlformats.org/spreadsheetml/2006/main" count="44" uniqueCount="26">
  <si>
    <t>Geboortedatum:</t>
  </si>
  <si>
    <t>Datum invulling:</t>
  </si>
  <si>
    <t>Antwoord</t>
  </si>
  <si>
    <t>Schaal</t>
  </si>
  <si>
    <t>Score</t>
  </si>
  <si>
    <t>is gelijk aan</t>
  </si>
  <si>
    <t xml:space="preserve">Let op: </t>
  </si>
  <si>
    <t>Pagina 1</t>
  </si>
  <si>
    <t>Pagina 2</t>
  </si>
  <si>
    <t>Vraag</t>
  </si>
  <si>
    <t>Controle:</t>
  </si>
  <si>
    <t>NEG</t>
  </si>
  <si>
    <t>SOM</t>
  </si>
  <si>
    <t>PSY</t>
  </si>
  <si>
    <t>www.nahadvies.nl</t>
  </si>
  <si>
    <t>Juist =</t>
  </si>
  <si>
    <t>? =</t>
  </si>
  <si>
    <t>Onjuist =</t>
  </si>
  <si>
    <t>Naam onderzoeker:</t>
  </si>
  <si>
    <t>Naam onderzochte:</t>
  </si>
  <si>
    <t>Bedoeld voor het scoren van een ingevulde</t>
  </si>
  <si>
    <t>Powered by Pluryn</t>
  </si>
  <si>
    <t>NPST Scorehulp versie 1.1</t>
  </si>
  <si>
    <t>Negativisme, Ernstige Psychopathologie en Somatisering Test</t>
  </si>
  <si>
    <t>waar van toepassing</t>
  </si>
  <si>
    <t xml:space="preserve">Hieronder staan de scores reeds omgescoord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</si>
</sst>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5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  <font>
      <u/>
      <sz val="10"/>
      <color rgb="FF7030A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62"/>
        <bgColor indexed="6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9"/>
      </bottom>
      <diagonal/>
    </border>
    <border>
      <left style="medium">
        <color indexed="62"/>
      </left>
      <right style="thin">
        <color indexed="9"/>
      </right>
      <top style="medium">
        <color indexed="62"/>
      </top>
      <bottom/>
      <diagonal/>
    </border>
    <border>
      <left/>
      <right style="thin">
        <color indexed="9"/>
      </right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10"/>
      </bottom>
      <diagonal/>
    </border>
    <border>
      <left/>
      <right style="medium">
        <color indexed="10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62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5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indexed="10"/>
      </top>
      <bottom style="medium">
        <color rgb="FF00B0F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2" xfId="0" applyNumberFormat="1" applyFont="1" applyFill="1" applyBorder="1" applyAlignment="1" applyProtection="1">
      <alignment horizontal="center"/>
      <protection hidden="1"/>
    </xf>
    <xf numFmtId="0" fontId="0" fillId="4" borderId="3" xfId="0" applyFont="1" applyFill="1" applyBorder="1" applyProtection="1">
      <protection hidden="1"/>
    </xf>
    <xf numFmtId="0" fontId="0" fillId="4" borderId="3" xfId="0" applyNumberFormat="1" applyFont="1" applyFill="1" applyBorder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3" fillId="2" borderId="0" xfId="1" applyFill="1" applyAlignment="1" applyProtection="1"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0" fontId="0" fillId="2" borderId="0" xfId="0" applyNumberForma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5" borderId="4" xfId="0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7" xfId="0" applyFont="1" applyFill="1" applyBorder="1" applyProtection="1">
      <protection hidden="1"/>
    </xf>
    <xf numFmtId="14" fontId="2" fillId="5" borderId="6" xfId="0" applyNumberFormat="1" applyFont="1" applyFill="1" applyBorder="1" applyAlignment="1" applyProtection="1">
      <alignment horizontal="left"/>
      <protection hidden="1"/>
    </xf>
    <xf numFmtId="14" fontId="0" fillId="3" borderId="8" xfId="0" applyNumberFormat="1" applyFont="1" applyFill="1" applyBorder="1" applyAlignment="1" applyProtection="1">
      <alignment horizontal="left"/>
      <protection hidden="1"/>
    </xf>
    <xf numFmtId="14" fontId="2" fillId="5" borderId="9" xfId="0" applyNumberFormat="1" applyFont="1" applyFill="1" applyBorder="1" applyAlignment="1" applyProtection="1">
      <alignment horizontal="left"/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164" fontId="0" fillId="2" borderId="18" xfId="0" applyNumberFormat="1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/>
      <protection hidden="1"/>
    </xf>
    <xf numFmtId="164" fontId="0" fillId="2" borderId="21" xfId="0" applyNumberFormat="1" applyFill="1" applyBorder="1" applyAlignment="1" applyProtection="1">
      <alignment horizontal="center" wrapText="1"/>
      <protection hidden="1"/>
    </xf>
    <xf numFmtId="0" fontId="0" fillId="2" borderId="21" xfId="0" applyFill="1" applyBorder="1" applyAlignment="1" applyProtection="1">
      <alignment horizontal="center"/>
      <protection hidden="1"/>
    </xf>
    <xf numFmtId="14" fontId="0" fillId="2" borderId="21" xfId="0" applyNumberForma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hidden="1"/>
    </xf>
    <xf numFmtId="0" fontId="0" fillId="3" borderId="22" xfId="0" applyFont="1" applyFill="1" applyBorder="1" applyAlignment="1" applyProtection="1">
      <alignment horizontal="center"/>
      <protection hidden="1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3" borderId="27" xfId="0" applyFont="1" applyFill="1" applyBorder="1" applyAlignment="1" applyProtection="1">
      <alignment horizontal="center"/>
      <protection hidden="1"/>
    </xf>
    <xf numFmtId="0" fontId="0" fillId="4" borderId="24" xfId="0" applyNumberFormat="1" applyFont="1" applyFill="1" applyBorder="1" applyAlignment="1" applyProtection="1">
      <alignment horizontal="center"/>
      <protection hidden="1"/>
    </xf>
    <xf numFmtId="0" fontId="0" fillId="4" borderId="28" xfId="0" applyNumberFormat="1" applyFont="1" applyFill="1" applyBorder="1" applyAlignment="1" applyProtection="1">
      <alignment horizontal="center"/>
      <protection hidden="1"/>
    </xf>
    <xf numFmtId="0" fontId="0" fillId="2" borderId="22" xfId="0" applyNumberFormat="1" applyFill="1" applyBorder="1" applyAlignment="1" applyProtection="1">
      <protection hidden="1"/>
    </xf>
    <xf numFmtId="0" fontId="0" fillId="2" borderId="22" xfId="0" applyFill="1" applyBorder="1" applyAlignment="1" applyProtection="1">
      <protection hidden="1"/>
    </xf>
    <xf numFmtId="0" fontId="0" fillId="2" borderId="24" xfId="0" applyFill="1" applyBorder="1" applyAlignment="1" applyProtection="1">
      <protection hidden="1"/>
    </xf>
    <xf numFmtId="0" fontId="0" fillId="2" borderId="23" xfId="0" applyFill="1" applyBorder="1" applyAlignment="1" applyProtection="1">
      <protection hidden="1"/>
    </xf>
    <xf numFmtId="0" fontId="0" fillId="2" borderId="29" xfId="0" applyFill="1" applyBorder="1" applyAlignment="1" applyProtection="1">
      <protection hidden="1"/>
    </xf>
    <xf numFmtId="0" fontId="0" fillId="2" borderId="25" xfId="0" applyFill="1" applyBorder="1" applyAlignment="1" applyProtection="1">
      <protection hidden="1"/>
    </xf>
    <xf numFmtId="0" fontId="0" fillId="2" borderId="26" xfId="0" applyFill="1" applyBorder="1" applyAlignment="1" applyProtection="1"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/>
    <xf numFmtId="0" fontId="0" fillId="6" borderId="0" xfId="0" applyFill="1" applyBorder="1" applyProtection="1">
      <protection locked="0"/>
    </xf>
    <xf numFmtId="0" fontId="0" fillId="6" borderId="0" xfId="0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right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uryn.nl/" TargetMode="External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lury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view="pageLayout" topLeftCell="F16" zoomScaleNormal="100" workbookViewId="0">
      <selection activeCell="G11" sqref="G11"/>
    </sheetView>
  </sheetViews>
  <sheetFormatPr defaultColWidth="0" defaultRowHeight="12.75" zeroHeight="1" x14ac:dyDescent="0.2"/>
  <cols>
    <col min="1" max="7" width="9" style="2" customWidth="1"/>
    <col min="8" max="8" width="7.875" style="2" customWidth="1"/>
    <col min="9" max="9" width="9.375" style="2" customWidth="1"/>
    <col min="10" max="10" width="9" style="2" customWidth="1"/>
    <col min="11" max="11" width="5.25" style="2" customWidth="1"/>
    <col min="12" max="16" width="9" style="2" customWidth="1"/>
    <col min="17" max="17" width="0" hidden="1" customWidth="1"/>
  </cols>
  <sheetData>
    <row r="1" spans="1:17" x14ac:dyDescent="0.2">
      <c r="A1" s="2" t="s">
        <v>22</v>
      </c>
      <c r="F1" s="13" t="s">
        <v>14</v>
      </c>
      <c r="N1" s="13" t="s">
        <v>14</v>
      </c>
      <c r="O1" s="13"/>
      <c r="P1" s="13"/>
      <c r="Q1" s="1"/>
    </row>
    <row r="2" spans="1:17" x14ac:dyDescent="0.2">
      <c r="A2" s="2" t="s">
        <v>20</v>
      </c>
      <c r="F2" s="43" t="s">
        <v>21</v>
      </c>
      <c r="N2" s="43" t="s">
        <v>21</v>
      </c>
      <c r="Q2" s="1"/>
    </row>
    <row r="3" spans="1:17" x14ac:dyDescent="0.2">
      <c r="A3" s="2" t="s">
        <v>23</v>
      </c>
      <c r="Q3" s="1"/>
    </row>
    <row r="4" spans="1:17" x14ac:dyDescent="0.2">
      <c r="Q4" s="1"/>
    </row>
    <row r="5" spans="1:17" x14ac:dyDescent="0.2">
      <c r="B5" s="23" t="s">
        <v>19</v>
      </c>
      <c r="C5" s="24"/>
      <c r="D5" s="32"/>
      <c r="E5" s="33"/>
      <c r="F5" s="34"/>
      <c r="I5" s="28" t="s">
        <v>19</v>
      </c>
      <c r="J5" s="28"/>
      <c r="K5" s="39" t="str">
        <f>IF(ISBLANK(D5)," ", D5)</f>
        <v xml:space="preserve"> </v>
      </c>
      <c r="L5" s="39"/>
      <c r="M5" s="39"/>
      <c r="Q5" s="1"/>
    </row>
    <row r="6" spans="1:17" x14ac:dyDescent="0.2">
      <c r="B6" s="25" t="s">
        <v>0</v>
      </c>
      <c r="C6" s="9"/>
      <c r="D6" s="35"/>
      <c r="E6" s="36"/>
      <c r="F6" s="37"/>
      <c r="I6" s="29" t="s">
        <v>0</v>
      </c>
      <c r="J6" s="29"/>
      <c r="K6" s="40" t="str">
        <f>IF(ISBLANK(D6)," ", D6)</f>
        <v xml:space="preserve"> </v>
      </c>
      <c r="L6" s="41"/>
      <c r="M6" s="41"/>
      <c r="Q6" s="1"/>
    </row>
    <row r="7" spans="1:17" s="65" customFormat="1" x14ac:dyDescent="0.2">
      <c r="A7" s="2"/>
      <c r="B7" s="25" t="s">
        <v>1</v>
      </c>
      <c r="C7" s="9"/>
      <c r="D7" s="38"/>
      <c r="E7" s="36"/>
      <c r="F7" s="37"/>
      <c r="G7" s="2"/>
      <c r="H7" s="2"/>
      <c r="I7" s="29" t="s">
        <v>1</v>
      </c>
      <c r="J7" s="29"/>
      <c r="K7" s="42" t="str">
        <f>IF(ISBLANK(D7)," ", D7)</f>
        <v xml:space="preserve"> </v>
      </c>
      <c r="L7" s="41"/>
      <c r="M7" s="41"/>
      <c r="N7" s="2"/>
      <c r="O7" s="2"/>
      <c r="P7" s="2"/>
      <c r="Q7" s="64"/>
    </row>
    <row r="8" spans="1:17" s="65" customFormat="1" x14ac:dyDescent="0.2">
      <c r="A8" s="2"/>
      <c r="B8" s="26" t="s">
        <v>18</v>
      </c>
      <c r="C8" s="27"/>
      <c r="D8" s="32"/>
      <c r="E8" s="33"/>
      <c r="F8" s="34"/>
      <c r="G8" s="2"/>
      <c r="H8" s="2"/>
      <c r="I8" s="30" t="s">
        <v>18</v>
      </c>
      <c r="J8" s="30"/>
      <c r="K8" s="39" t="str">
        <f>IF(ISBLANK(D8)," ", D8)</f>
        <v xml:space="preserve"> </v>
      </c>
      <c r="L8" s="39"/>
      <c r="M8" s="39"/>
      <c r="N8" s="2"/>
      <c r="O8" s="2"/>
      <c r="P8" s="2"/>
      <c r="Q8" s="64"/>
    </row>
    <row r="9" spans="1:17" s="65" customForma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s="65" customFormat="1" x14ac:dyDescent="0.2">
      <c r="A10" s="2" t="s">
        <v>6</v>
      </c>
      <c r="B10" s="2" t="s">
        <v>15</v>
      </c>
      <c r="C10" s="7">
        <v>2</v>
      </c>
      <c r="D10" s="2"/>
      <c r="E10" s="2"/>
      <c r="F10" s="2"/>
      <c r="G10" s="2"/>
      <c r="H10" s="2"/>
      <c r="I10" s="2"/>
      <c r="J10" s="2"/>
      <c r="K10" s="2"/>
      <c r="L10" s="2" t="s">
        <v>25</v>
      </c>
      <c r="M10" s="2"/>
      <c r="N10" s="2"/>
      <c r="O10" s="2"/>
      <c r="P10" s="2"/>
    </row>
    <row r="11" spans="1:17" s="65" customFormat="1" x14ac:dyDescent="0.2">
      <c r="A11" s="2"/>
      <c r="B11" s="2" t="s">
        <v>16</v>
      </c>
      <c r="C11" s="7">
        <v>1</v>
      </c>
      <c r="D11" s="2"/>
      <c r="E11" s="2"/>
      <c r="F11" s="2"/>
      <c r="G11" s="2"/>
      <c r="H11" s="2"/>
      <c r="I11" s="2"/>
      <c r="J11" s="2"/>
      <c r="K11" s="2"/>
      <c r="L11" s="2" t="s">
        <v>24</v>
      </c>
      <c r="M11" s="2"/>
      <c r="N11" s="2"/>
      <c r="O11" s="2"/>
      <c r="P11" s="2"/>
    </row>
    <row r="12" spans="1:17" s="65" customFormat="1" x14ac:dyDescent="0.2">
      <c r="A12" s="2"/>
      <c r="B12" s="2" t="s">
        <v>17</v>
      </c>
      <c r="C12" s="7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s="65" customFormat="1" x14ac:dyDescent="0.2">
      <c r="A13" s="2"/>
      <c r="B13" s="2"/>
      <c r="C13" s="2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s="65" customFormat="1" ht="13.5" thickBot="1" x14ac:dyDescent="0.25">
      <c r="A14" s="8" t="s">
        <v>9</v>
      </c>
      <c r="B14" s="2" t="s">
        <v>2</v>
      </c>
      <c r="C14" s="8" t="s">
        <v>9</v>
      </c>
      <c r="D14" s="2" t="s">
        <v>2</v>
      </c>
      <c r="E14" s="2"/>
      <c r="F14" s="2"/>
      <c r="G14" s="2"/>
      <c r="H14" s="2" t="s">
        <v>7</v>
      </c>
      <c r="I14" s="2"/>
      <c r="J14" s="2"/>
      <c r="K14" s="2"/>
      <c r="L14" s="8" t="s">
        <v>9</v>
      </c>
      <c r="M14" s="2" t="s">
        <v>2</v>
      </c>
      <c r="N14" s="8" t="s">
        <v>9</v>
      </c>
      <c r="O14" s="2" t="s">
        <v>2</v>
      </c>
      <c r="P14" s="2"/>
    </row>
    <row r="15" spans="1:17" s="65" customFormat="1" ht="13.5" thickBot="1" x14ac:dyDescent="0.25">
      <c r="A15" s="9">
        <v>1</v>
      </c>
      <c r="B15" s="48"/>
      <c r="C15" s="9">
        <v>28</v>
      </c>
      <c r="D15" s="53"/>
      <c r="E15" s="2"/>
      <c r="F15" s="2"/>
      <c r="G15" s="2"/>
      <c r="H15" s="17" t="s">
        <v>11</v>
      </c>
      <c r="I15" s="18" t="s">
        <v>13</v>
      </c>
      <c r="J15" s="18" t="s">
        <v>12</v>
      </c>
      <c r="K15" s="2"/>
      <c r="L15" s="9">
        <v>1</v>
      </c>
      <c r="M15" s="57" t="str">
        <f>IF(ISBLANK(B15)," ",B15)</f>
        <v xml:space="preserve"> </v>
      </c>
      <c r="N15" s="9">
        <v>28</v>
      </c>
      <c r="O15" s="63" t="str">
        <f>IF(ISBLANK(D15)," ",D15)</f>
        <v xml:space="preserve"> </v>
      </c>
      <c r="P15" s="2"/>
    </row>
    <row r="16" spans="1:17" s="65" customFormat="1" ht="13.5" thickBot="1" x14ac:dyDescent="0.25">
      <c r="A16" s="9">
        <v>2</v>
      </c>
      <c r="B16" s="51"/>
      <c r="C16" s="9">
        <v>29</v>
      </c>
      <c r="D16" s="52"/>
      <c r="E16" s="2"/>
      <c r="F16" s="2"/>
      <c r="G16" s="2"/>
      <c r="H16" s="3">
        <f>SUM(M16,M19,M22,M25,M28,M31,M32,M33,M40,M41)</f>
        <v>0</v>
      </c>
      <c r="I16" s="54">
        <f>SUM(M17,M20,M23,M29,M34,M36,M39)</f>
        <v>0</v>
      </c>
      <c r="J16" s="47">
        <f>SUM(M15,M18,M21,M24,M26,M27,M30,M35,M37:M38)</f>
        <v>0</v>
      </c>
      <c r="K16" s="2"/>
      <c r="L16" s="9">
        <v>2</v>
      </c>
      <c r="M16" s="60" t="str">
        <f>IF(ISBLANK(B16)," ",B16)</f>
        <v xml:space="preserve"> </v>
      </c>
      <c r="N16" s="9">
        <v>29</v>
      </c>
      <c r="O16" s="63" t="str">
        <f>IF(ISBLANK(D16)," ",D16)</f>
        <v xml:space="preserve"> </v>
      </c>
      <c r="P16" s="2"/>
    </row>
    <row r="17" spans="1:16" s="65" customFormat="1" ht="13.5" thickBot="1" x14ac:dyDescent="0.25">
      <c r="A17" s="9">
        <v>3</v>
      </c>
      <c r="B17" s="52"/>
      <c r="C17" s="9">
        <v>30</v>
      </c>
      <c r="D17" s="51"/>
      <c r="E17" s="9"/>
      <c r="F17" s="9"/>
      <c r="G17" s="2"/>
      <c r="H17" s="2"/>
      <c r="I17" s="2"/>
      <c r="J17" s="2"/>
      <c r="K17" s="2"/>
      <c r="L17" s="9">
        <v>3</v>
      </c>
      <c r="M17" s="62" t="str">
        <f>IF(ISBLANK(B17)," ",B17)</f>
        <v xml:space="preserve"> </v>
      </c>
      <c r="N17" s="9">
        <v>30</v>
      </c>
      <c r="O17" s="60" t="str">
        <f>IF(ISBLANK(D17)," ",D17)</f>
        <v xml:space="preserve"> </v>
      </c>
      <c r="P17" s="2"/>
    </row>
    <row r="18" spans="1:16" s="65" customFormat="1" ht="13.5" thickBot="1" x14ac:dyDescent="0.25">
      <c r="A18" s="9">
        <v>4</v>
      </c>
      <c r="B18" s="50"/>
      <c r="C18" s="9">
        <v>31</v>
      </c>
      <c r="D18" s="50"/>
      <c r="E18" s="9"/>
      <c r="F18" s="9"/>
      <c r="G18" s="2"/>
      <c r="H18" s="2" t="s">
        <v>8</v>
      </c>
      <c r="I18" s="2"/>
      <c r="J18" s="2"/>
      <c r="K18" s="2"/>
      <c r="L18" s="9">
        <v>4</v>
      </c>
      <c r="M18" s="59" t="str">
        <f>IF(ISBLANK(B18)," ",B18)</f>
        <v xml:space="preserve"> </v>
      </c>
      <c r="N18" s="9">
        <v>31</v>
      </c>
      <c r="O18" s="59" t="str">
        <f>IF(ISBLANK(D18)," ",D18)</f>
        <v xml:space="preserve"> </v>
      </c>
      <c r="P18" s="9"/>
    </row>
    <row r="19" spans="1:16" s="65" customFormat="1" ht="13.5" thickBot="1" x14ac:dyDescent="0.25">
      <c r="A19" s="9">
        <v>5</v>
      </c>
      <c r="B19" s="51"/>
      <c r="C19" s="9">
        <v>32</v>
      </c>
      <c r="D19" s="51"/>
      <c r="E19" s="9"/>
      <c r="F19" s="9"/>
      <c r="G19" s="2"/>
      <c r="H19" s="19" t="s">
        <v>11</v>
      </c>
      <c r="I19" s="18" t="s">
        <v>13</v>
      </c>
      <c r="J19" s="17" t="s">
        <v>12</v>
      </c>
      <c r="K19" s="2"/>
      <c r="L19" s="9">
        <v>5</v>
      </c>
      <c r="M19" s="60" t="str">
        <f>IF(ISBLANK(B19)," ",B19)</f>
        <v xml:space="preserve"> </v>
      </c>
      <c r="N19" s="9">
        <v>32</v>
      </c>
      <c r="O19" s="60" t="str">
        <f>IF(ISBLANK(D19)," ",D19)</f>
        <v xml:space="preserve"> </v>
      </c>
      <c r="P19" s="9"/>
    </row>
    <row r="20" spans="1:16" s="65" customFormat="1" ht="13.5" thickBot="1" x14ac:dyDescent="0.25">
      <c r="A20" s="9">
        <v>6</v>
      </c>
      <c r="B20" s="52"/>
      <c r="C20" s="9">
        <v>33</v>
      </c>
      <c r="D20" s="52"/>
      <c r="E20" s="9"/>
      <c r="F20" s="9"/>
      <c r="G20" s="2"/>
      <c r="H20" s="3">
        <f>SUM(O17,O19,O22,O25,O30,O37:O38)</f>
        <v>0</v>
      </c>
      <c r="I20" s="54">
        <f>SUM(O15:O16,O20,O23,O26,O28,O31:O32,O35)</f>
        <v>0</v>
      </c>
      <c r="J20" s="47">
        <f>SUM(O18,O21,O24,O27,O29,O33:O34,O36,O39:O41)</f>
        <v>0</v>
      </c>
      <c r="K20" s="2"/>
      <c r="L20" s="9">
        <v>6</v>
      </c>
      <c r="M20" s="62" t="str">
        <f>IF(ISBLANK(B20)," ",B20)</f>
        <v xml:space="preserve"> </v>
      </c>
      <c r="N20" s="9">
        <v>33</v>
      </c>
      <c r="O20" s="62" t="str">
        <f>IF(ISBLANK(D20)," ",D20)</f>
        <v xml:space="preserve"> </v>
      </c>
      <c r="P20" s="9"/>
    </row>
    <row r="21" spans="1:16" s="65" customFormat="1" ht="13.5" thickBot="1" x14ac:dyDescent="0.25">
      <c r="A21" s="9">
        <v>7</v>
      </c>
      <c r="B21" s="50"/>
      <c r="C21" s="9">
        <v>34</v>
      </c>
      <c r="D21" s="50"/>
      <c r="E21" s="9"/>
      <c r="F21" s="9"/>
      <c r="G21" s="2"/>
      <c r="H21" s="2"/>
      <c r="I21" s="2"/>
      <c r="J21" s="11"/>
      <c r="K21" s="11"/>
      <c r="L21" s="9">
        <v>7</v>
      </c>
      <c r="M21" s="59" t="str">
        <f t="shared" ref="M21:M27" si="0">IF(ISBLANK(B21)," ",B21)</f>
        <v xml:space="preserve"> </v>
      </c>
      <c r="N21" s="9">
        <v>34</v>
      </c>
      <c r="O21" s="59" t="str">
        <f>IF(ISBLANK(D21)," ",D21)</f>
        <v xml:space="preserve"> </v>
      </c>
      <c r="P21" s="9"/>
    </row>
    <row r="22" spans="1:16" s="65" customFormat="1" ht="13.5" thickBot="1" x14ac:dyDescent="0.25">
      <c r="A22" s="9">
        <v>8</v>
      </c>
      <c r="B22" s="51"/>
      <c r="C22" s="9">
        <v>35</v>
      </c>
      <c r="D22" s="51"/>
      <c r="E22" s="9"/>
      <c r="F22" s="9"/>
      <c r="G22" s="2"/>
      <c r="H22" s="2"/>
      <c r="I22" s="14"/>
      <c r="J22" s="11"/>
      <c r="K22" s="11"/>
      <c r="L22" s="9">
        <v>8</v>
      </c>
      <c r="M22" s="60" t="str">
        <f t="shared" si="0"/>
        <v xml:space="preserve"> </v>
      </c>
      <c r="N22" s="9">
        <v>35</v>
      </c>
      <c r="O22" s="60" t="str">
        <f>IF(ISBLANK(D22)," ",LOOKUP(D22,{0,1,2},{2,1,0}))</f>
        <v xml:space="preserve"> </v>
      </c>
      <c r="P22" s="9"/>
    </row>
    <row r="23" spans="1:16" s="65" customFormat="1" ht="13.5" thickBot="1" x14ac:dyDescent="0.25">
      <c r="A23" s="9">
        <v>9</v>
      </c>
      <c r="B23" s="52"/>
      <c r="C23" s="10">
        <v>36</v>
      </c>
      <c r="D23" s="52"/>
      <c r="E23" s="9"/>
      <c r="F23" s="9"/>
      <c r="G23" s="2"/>
      <c r="H23" s="2"/>
      <c r="I23" s="2"/>
      <c r="J23" s="2"/>
      <c r="K23" s="11"/>
      <c r="L23" s="9">
        <v>9</v>
      </c>
      <c r="M23" s="62" t="str">
        <f t="shared" si="0"/>
        <v xml:space="preserve"> </v>
      </c>
      <c r="N23" s="10">
        <v>36</v>
      </c>
      <c r="O23" s="62" t="str">
        <f>IF(ISBLANK(D23)," ",D23)</f>
        <v xml:space="preserve"> </v>
      </c>
      <c r="P23" s="9"/>
    </row>
    <row r="24" spans="1:16" s="65" customFormat="1" ht="13.5" thickBot="1" x14ac:dyDescent="0.25">
      <c r="A24" s="9">
        <v>10</v>
      </c>
      <c r="B24" s="50"/>
      <c r="C24" s="10">
        <v>37</v>
      </c>
      <c r="D24" s="50"/>
      <c r="E24" s="9"/>
      <c r="F24" s="9"/>
      <c r="G24" s="2"/>
      <c r="H24" s="2"/>
      <c r="I24" s="22" t="s">
        <v>3</v>
      </c>
      <c r="J24" s="20" t="s">
        <v>4</v>
      </c>
      <c r="K24" s="11"/>
      <c r="L24" s="9">
        <v>10</v>
      </c>
      <c r="M24" s="59" t="str">
        <f t="shared" si="0"/>
        <v xml:space="preserve"> </v>
      </c>
      <c r="N24" s="10">
        <v>37</v>
      </c>
      <c r="O24" s="59" t="str">
        <f>IF(ISBLANK(D24)," ",D24)</f>
        <v xml:space="preserve"> </v>
      </c>
      <c r="P24" s="2"/>
    </row>
    <row r="25" spans="1:16" s="65" customFormat="1" ht="13.5" thickBot="1" x14ac:dyDescent="0.25">
      <c r="A25" s="9">
        <v>11</v>
      </c>
      <c r="B25" s="51"/>
      <c r="C25" s="10">
        <v>38</v>
      </c>
      <c r="D25" s="51"/>
      <c r="E25" s="9"/>
      <c r="F25" s="9"/>
      <c r="G25" s="2"/>
      <c r="H25" s="2"/>
      <c r="I25" s="21" t="s">
        <v>11</v>
      </c>
      <c r="J25" s="4">
        <f>SUM(H16,H20)</f>
        <v>0</v>
      </c>
      <c r="K25" s="11"/>
      <c r="L25" s="9">
        <v>11</v>
      </c>
      <c r="M25" s="60" t="str">
        <f t="shared" si="0"/>
        <v xml:space="preserve"> </v>
      </c>
      <c r="N25" s="10">
        <v>38</v>
      </c>
      <c r="O25" s="60" t="str">
        <f>IF(ISBLANK(D25)," ",D25)</f>
        <v xml:space="preserve"> </v>
      </c>
      <c r="P25" s="2"/>
    </row>
    <row r="26" spans="1:16" s="65" customFormat="1" ht="13.5" thickBot="1" x14ac:dyDescent="0.25">
      <c r="A26" s="9">
        <v>12</v>
      </c>
      <c r="B26" s="50"/>
      <c r="C26" s="10">
        <v>39</v>
      </c>
      <c r="D26" s="52"/>
      <c r="E26" s="9"/>
      <c r="F26" s="9"/>
      <c r="G26" s="2"/>
      <c r="H26" s="2"/>
      <c r="I26" s="6" t="s">
        <v>13</v>
      </c>
      <c r="J26" s="56">
        <f>SUM(I16,I20)</f>
        <v>0</v>
      </c>
      <c r="K26" s="11"/>
      <c r="L26" s="9">
        <v>12</v>
      </c>
      <c r="M26" s="59" t="str">
        <f t="shared" si="0"/>
        <v xml:space="preserve"> </v>
      </c>
      <c r="N26" s="10">
        <v>39</v>
      </c>
      <c r="O26" s="62" t="str">
        <f>IF(ISBLANK(D26)," ",D26)</f>
        <v xml:space="preserve"> </v>
      </c>
      <c r="P26" s="2"/>
    </row>
    <row r="27" spans="1:16" s="65" customFormat="1" ht="13.5" thickBot="1" x14ac:dyDescent="0.25">
      <c r="A27" s="9">
        <v>13</v>
      </c>
      <c r="B27" s="49"/>
      <c r="C27" s="10">
        <v>40</v>
      </c>
      <c r="D27" s="50"/>
      <c r="E27" s="9"/>
      <c r="F27" s="9"/>
      <c r="G27" s="2"/>
      <c r="H27" s="2"/>
      <c r="I27" s="5" t="s">
        <v>12</v>
      </c>
      <c r="J27" s="55">
        <f>SUM(J16,J20)</f>
        <v>0</v>
      </c>
      <c r="K27" s="11"/>
      <c r="L27" s="9">
        <v>13</v>
      </c>
      <c r="M27" s="58" t="str">
        <f t="shared" si="0"/>
        <v xml:space="preserve"> </v>
      </c>
      <c r="N27" s="10">
        <v>40</v>
      </c>
      <c r="O27" s="59" t="str">
        <f>IF(ISBLANK(D27)," ",D27)</f>
        <v xml:space="preserve"> </v>
      </c>
      <c r="P27" s="2"/>
    </row>
    <row r="28" spans="1:16" s="65" customFormat="1" ht="13.5" thickBot="1" x14ac:dyDescent="0.25">
      <c r="A28" s="9">
        <v>14</v>
      </c>
      <c r="B28" s="51"/>
      <c r="C28" s="10">
        <v>41</v>
      </c>
      <c r="D28" s="52"/>
      <c r="E28" s="9"/>
      <c r="F28" s="9"/>
      <c r="G28" s="11"/>
      <c r="H28" s="2"/>
      <c r="I28" s="11"/>
      <c r="J28" s="11"/>
      <c r="K28" s="11"/>
      <c r="L28" s="9">
        <v>14</v>
      </c>
      <c r="M28" s="60" t="str">
        <f>IF(ISBLANK(B28)," ",B28)</f>
        <v xml:space="preserve"> </v>
      </c>
      <c r="N28" s="10">
        <v>41</v>
      </c>
      <c r="O28" s="62" t="str">
        <f>IF(ISBLANK(D28)," ",D28)</f>
        <v xml:space="preserve"> </v>
      </c>
      <c r="P28" s="2"/>
    </row>
    <row r="29" spans="1:16" s="65" customFormat="1" ht="13.5" thickBot="1" x14ac:dyDescent="0.25">
      <c r="A29" s="9">
        <v>15</v>
      </c>
      <c r="B29" s="52"/>
      <c r="C29" s="10">
        <v>42</v>
      </c>
      <c r="D29" s="50"/>
      <c r="E29" s="9"/>
      <c r="F29" s="9"/>
      <c r="G29" s="11"/>
      <c r="H29" s="11"/>
      <c r="I29" s="11"/>
      <c r="J29" s="11"/>
      <c r="K29" s="11"/>
      <c r="L29" s="9">
        <v>15</v>
      </c>
      <c r="M29" s="62" t="str">
        <f>IF(ISBLANK(B29)," ",B29)</f>
        <v xml:space="preserve"> </v>
      </c>
      <c r="N29" s="10">
        <v>42</v>
      </c>
      <c r="O29" s="59" t="str">
        <f>IF(ISBLANK(D29)," ",D29)</f>
        <v xml:space="preserve"> </v>
      </c>
      <c r="P29" s="2"/>
    </row>
    <row r="30" spans="1:16" s="65" customFormat="1" ht="13.5" thickBot="1" x14ac:dyDescent="0.25">
      <c r="A30" s="9">
        <v>16</v>
      </c>
      <c r="B30" s="50"/>
      <c r="C30" s="10">
        <v>43</v>
      </c>
      <c r="D30" s="51"/>
      <c r="E30" s="9"/>
      <c r="F30" s="9"/>
      <c r="G30" s="11"/>
      <c r="H30" s="15"/>
      <c r="I30" s="11"/>
      <c r="J30" s="11"/>
      <c r="K30" s="11"/>
      <c r="L30" s="9">
        <v>16</v>
      </c>
      <c r="M30" s="59" t="str">
        <f>IF(ISBLANK(B30)," ",B30)</f>
        <v xml:space="preserve"> </v>
      </c>
      <c r="N30" s="10">
        <v>43</v>
      </c>
      <c r="O30" s="60" t="str">
        <f>IF(ISBLANK(D30)," ",D30)</f>
        <v xml:space="preserve"> </v>
      </c>
      <c r="P30" s="2"/>
    </row>
    <row r="31" spans="1:16" s="65" customFormat="1" ht="13.5" thickBot="1" x14ac:dyDescent="0.25">
      <c r="A31" s="9">
        <v>17</v>
      </c>
      <c r="B31" s="51"/>
      <c r="C31" s="10">
        <v>44</v>
      </c>
      <c r="D31" s="52"/>
      <c r="E31" s="9"/>
      <c r="F31" s="9"/>
      <c r="G31" s="11"/>
      <c r="H31" s="15"/>
      <c r="I31" s="11"/>
      <c r="J31" s="11"/>
      <c r="K31" s="11"/>
      <c r="L31" s="9">
        <v>17</v>
      </c>
      <c r="M31" s="60" t="str">
        <f>IF(ISBLANK(B31)," ",B31)</f>
        <v xml:space="preserve"> </v>
      </c>
      <c r="N31" s="10">
        <v>44</v>
      </c>
      <c r="O31" s="62" t="str">
        <f t="shared" ref="O31:O38" si="1">IF(ISBLANK(D31)," ",D31)</f>
        <v xml:space="preserve"> </v>
      </c>
      <c r="P31" s="2"/>
    </row>
    <row r="32" spans="1:16" s="65" customFormat="1" ht="13.5" thickBot="1" x14ac:dyDescent="0.25">
      <c r="A32" s="9">
        <v>18</v>
      </c>
      <c r="B32" s="51"/>
      <c r="C32" s="10">
        <v>45</v>
      </c>
      <c r="D32" s="52"/>
      <c r="E32" s="9"/>
      <c r="F32" s="9"/>
      <c r="G32" s="2"/>
      <c r="H32" s="15"/>
      <c r="I32" s="11"/>
      <c r="J32" s="11"/>
      <c r="K32" s="11"/>
      <c r="L32" s="9">
        <v>18</v>
      </c>
      <c r="M32" s="61" t="str">
        <f>IF(ISBLANK(B32)," ",B32)</f>
        <v xml:space="preserve"> </v>
      </c>
      <c r="N32" s="10">
        <v>45</v>
      </c>
      <c r="O32" s="62" t="str">
        <f t="shared" si="1"/>
        <v xml:space="preserve"> </v>
      </c>
      <c r="P32" s="2"/>
    </row>
    <row r="33" spans="1:21" s="65" customFormat="1" ht="13.5" thickBot="1" x14ac:dyDescent="0.25">
      <c r="A33" s="9">
        <v>19</v>
      </c>
      <c r="B33" s="51"/>
      <c r="C33" s="10">
        <v>46</v>
      </c>
      <c r="D33" s="50"/>
      <c r="E33" s="9"/>
      <c r="F33" s="9"/>
      <c r="G33" s="12"/>
      <c r="H33" s="11"/>
      <c r="I33" s="12"/>
      <c r="J33" s="12"/>
      <c r="K33" s="11"/>
      <c r="L33" s="9">
        <v>19</v>
      </c>
      <c r="M33" s="61" t="str">
        <f>IF(ISBLANK(B33)," ",B33)</f>
        <v xml:space="preserve"> </v>
      </c>
      <c r="N33" s="10">
        <v>46</v>
      </c>
      <c r="O33" s="59" t="str">
        <f t="shared" si="1"/>
        <v xml:space="preserve"> </v>
      </c>
      <c r="P33" s="2"/>
    </row>
    <row r="34" spans="1:21" s="65" customFormat="1" ht="13.5" thickBot="1" x14ac:dyDescent="0.25">
      <c r="A34" s="9">
        <v>20</v>
      </c>
      <c r="B34" s="52"/>
      <c r="C34" s="10">
        <v>47</v>
      </c>
      <c r="D34" s="49"/>
      <c r="E34" s="9"/>
      <c r="F34" s="9"/>
      <c r="G34" s="8"/>
      <c r="H34" s="11"/>
      <c r="I34" s="8"/>
      <c r="J34" s="16"/>
      <c r="K34" s="11"/>
      <c r="L34" s="9">
        <v>20</v>
      </c>
      <c r="M34" s="62" t="str">
        <f>IF(ISBLANK(B34)," ",B34)</f>
        <v xml:space="preserve"> </v>
      </c>
      <c r="N34" s="10">
        <v>47</v>
      </c>
      <c r="O34" s="58" t="str">
        <f t="shared" si="1"/>
        <v xml:space="preserve"> </v>
      </c>
      <c r="P34" s="2"/>
    </row>
    <row r="35" spans="1:21" s="65" customFormat="1" ht="13.5" thickBot="1" x14ac:dyDescent="0.25">
      <c r="A35" s="9">
        <v>21</v>
      </c>
      <c r="B35" s="50"/>
      <c r="C35" s="10">
        <v>48</v>
      </c>
      <c r="D35" s="52"/>
      <c r="E35" s="9"/>
      <c r="F35" s="9"/>
      <c r="G35" s="8"/>
      <c r="H35" s="12"/>
      <c r="I35" s="2"/>
      <c r="J35" s="8"/>
      <c r="K35" s="12"/>
      <c r="L35" s="9">
        <v>21</v>
      </c>
      <c r="M35" s="59" t="str">
        <f>IF(ISBLANK(B35)," ",B35)</f>
        <v xml:space="preserve"> </v>
      </c>
      <c r="N35" s="10">
        <v>48</v>
      </c>
      <c r="O35" s="62" t="str">
        <f t="shared" si="1"/>
        <v xml:space="preserve"> </v>
      </c>
      <c r="P35" s="2"/>
    </row>
    <row r="36" spans="1:21" s="65" customFormat="1" ht="13.5" thickBot="1" x14ac:dyDescent="0.25">
      <c r="A36" s="9">
        <v>22</v>
      </c>
      <c r="B36" s="52"/>
      <c r="C36" s="10">
        <v>49</v>
      </c>
      <c r="D36" s="50"/>
      <c r="E36" s="9"/>
      <c r="F36" s="9"/>
      <c r="G36" s="2"/>
      <c r="H36" s="8"/>
      <c r="I36" s="2"/>
      <c r="J36" s="2"/>
      <c r="K36" s="8"/>
      <c r="L36" s="9">
        <v>22</v>
      </c>
      <c r="M36" s="62" t="str">
        <f>IF(ISBLANK(B36)," ",B36)</f>
        <v xml:space="preserve"> </v>
      </c>
      <c r="N36" s="10">
        <v>49</v>
      </c>
      <c r="O36" s="59" t="str">
        <f t="shared" si="1"/>
        <v xml:space="preserve"> </v>
      </c>
      <c r="P36" s="2"/>
    </row>
    <row r="37" spans="1:21" s="65" customFormat="1" ht="13.5" thickBot="1" x14ac:dyDescent="0.25">
      <c r="A37" s="9">
        <v>23</v>
      </c>
      <c r="B37" s="50"/>
      <c r="C37" s="10">
        <v>50</v>
      </c>
      <c r="D37" s="51"/>
      <c r="E37" s="9"/>
      <c r="F37" s="9"/>
      <c r="G37" s="2"/>
      <c r="H37" s="2"/>
      <c r="I37" s="2"/>
      <c r="J37" s="2"/>
      <c r="K37" s="8"/>
      <c r="L37" s="9">
        <v>23</v>
      </c>
      <c r="M37" s="59" t="str">
        <f>IF(ISBLANK(B37)," ",B37)</f>
        <v xml:space="preserve"> </v>
      </c>
      <c r="N37" s="10">
        <v>50</v>
      </c>
      <c r="O37" s="60" t="str">
        <f t="shared" si="1"/>
        <v xml:space="preserve"> </v>
      </c>
      <c r="P37" s="2"/>
    </row>
    <row r="38" spans="1:21" s="65" customFormat="1" ht="13.5" thickBot="1" x14ac:dyDescent="0.25">
      <c r="A38" s="9">
        <v>24</v>
      </c>
      <c r="B38" s="49"/>
      <c r="C38" s="10">
        <v>51</v>
      </c>
      <c r="D38" s="51"/>
      <c r="E38" s="2"/>
      <c r="F38" s="2"/>
      <c r="G38" s="2"/>
      <c r="H38" s="2"/>
      <c r="I38" s="2"/>
      <c r="J38" s="2"/>
      <c r="K38" s="2"/>
      <c r="L38" s="9">
        <v>24</v>
      </c>
      <c r="M38" s="58" t="str">
        <f>IF(ISBLANK(B38)," ",B38)</f>
        <v xml:space="preserve"> </v>
      </c>
      <c r="N38" s="10">
        <v>51</v>
      </c>
      <c r="O38" s="61" t="str">
        <f t="shared" si="1"/>
        <v xml:space="preserve"> </v>
      </c>
      <c r="P38" s="2"/>
    </row>
    <row r="39" spans="1:21" s="65" customFormat="1" ht="13.5" thickBot="1" x14ac:dyDescent="0.25">
      <c r="A39" s="9">
        <v>25</v>
      </c>
      <c r="B39" s="52"/>
      <c r="C39" s="10">
        <v>52</v>
      </c>
      <c r="D39" s="50"/>
      <c r="E39" s="2"/>
      <c r="F39" s="2"/>
      <c r="G39" s="2"/>
      <c r="H39" s="2"/>
      <c r="I39" s="2"/>
      <c r="J39" s="2"/>
      <c r="K39" s="2"/>
      <c r="L39" s="9">
        <v>25</v>
      </c>
      <c r="M39" s="62" t="str">
        <f>IF(ISBLANK(B39)," ",B39)</f>
        <v xml:space="preserve"> </v>
      </c>
      <c r="N39" s="10">
        <v>52</v>
      </c>
      <c r="O39" s="59" t="str">
        <f>IF(ISBLANK(D39)," ",D39)</f>
        <v xml:space="preserve"> </v>
      </c>
      <c r="P39" s="2"/>
    </row>
    <row r="40" spans="1:21" s="65" customFormat="1" ht="13.5" thickBot="1" x14ac:dyDescent="0.25">
      <c r="A40" s="9">
        <v>26</v>
      </c>
      <c r="B40" s="51"/>
      <c r="C40" s="10">
        <v>53</v>
      </c>
      <c r="D40" s="49"/>
      <c r="E40" s="2"/>
      <c r="F40" s="2"/>
      <c r="G40" s="2"/>
      <c r="I40" s="15" t="s">
        <v>10</v>
      </c>
      <c r="J40" s="11">
        <f>SUM(J25:J27)</f>
        <v>0</v>
      </c>
      <c r="K40" s="2"/>
      <c r="L40" s="9">
        <v>26</v>
      </c>
      <c r="M40" s="60" t="str">
        <f>IF(ISBLANK(B40)," ",B40)</f>
        <v xml:space="preserve"> </v>
      </c>
      <c r="N40" s="10">
        <v>53</v>
      </c>
      <c r="O40" s="58" t="str">
        <f t="shared" ref="O40:O41" si="2">IF(ISBLANK(D40)," ",D40)</f>
        <v xml:space="preserve"> </v>
      </c>
      <c r="P40" s="2"/>
    </row>
    <row r="41" spans="1:21" s="65" customFormat="1" ht="13.5" thickBot="1" x14ac:dyDescent="0.25">
      <c r="A41" s="9">
        <v>27</v>
      </c>
      <c r="B41" s="51"/>
      <c r="C41" s="10">
        <v>54</v>
      </c>
      <c r="D41" s="49"/>
      <c r="E41" s="2"/>
      <c r="F41" s="2"/>
      <c r="G41" s="2"/>
      <c r="I41" s="31" t="s">
        <v>5</v>
      </c>
      <c r="J41" s="11">
        <f>SUM(M15:M41,O15:O41)</f>
        <v>0</v>
      </c>
      <c r="K41" s="2"/>
      <c r="L41" s="9">
        <v>27</v>
      </c>
      <c r="M41" s="61" t="str">
        <f>IF(ISBLANK(B41)," ",B41)</f>
        <v xml:space="preserve"> </v>
      </c>
      <c r="N41" s="10">
        <v>54</v>
      </c>
      <c r="O41" s="58" t="str">
        <f t="shared" si="2"/>
        <v xml:space="preserve"> </v>
      </c>
      <c r="P41" s="2"/>
    </row>
    <row r="42" spans="1:21" s="65" customFormat="1" x14ac:dyDescent="0.2">
      <c r="A42" s="2"/>
      <c r="B42" s="2"/>
      <c r="C42" s="10"/>
      <c r="D42" s="44"/>
      <c r="E42" s="2"/>
      <c r="F42" s="2"/>
      <c r="G42" s="2"/>
      <c r="H42" s="2"/>
      <c r="I42" s="2"/>
      <c r="J42" s="2"/>
      <c r="K42" s="2"/>
      <c r="L42" s="2"/>
      <c r="M42" s="2"/>
      <c r="N42" s="10"/>
      <c r="O42" s="46"/>
      <c r="P42" s="2"/>
    </row>
    <row r="43" spans="1:21" s="65" customFormat="1" x14ac:dyDescent="0.2">
      <c r="A43" s="2"/>
      <c r="B43" s="2"/>
      <c r="C43" s="10"/>
      <c r="D43" s="4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66"/>
      <c r="R43" s="67"/>
      <c r="S43" s="68"/>
      <c r="T43" s="64"/>
      <c r="U43" s="64"/>
    </row>
    <row r="44" spans="1:21" s="65" customFormat="1" x14ac:dyDescent="0.2">
      <c r="A44" s="2"/>
      <c r="B44" s="2"/>
      <c r="C44" s="10"/>
      <c r="D44" s="4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66"/>
      <c r="R44" s="67"/>
      <c r="S44" s="66"/>
      <c r="T44" s="64"/>
      <c r="U44" s="64"/>
    </row>
    <row r="45" spans="1:21" s="65" customFormat="1" x14ac:dyDescent="0.2">
      <c r="A45" s="2"/>
      <c r="B45" s="2"/>
      <c r="C45" s="10"/>
      <c r="D45" s="4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66"/>
      <c r="R45" s="67"/>
      <c r="S45" s="66"/>
      <c r="T45" s="64"/>
      <c r="U45" s="64"/>
    </row>
    <row r="46" spans="1:21" s="65" customFormat="1" x14ac:dyDescent="0.2">
      <c r="A46" s="2"/>
      <c r="B46" s="9"/>
      <c r="C46" s="10"/>
      <c r="D46" s="4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21" s="65" customFormat="1" x14ac:dyDescent="0.2">
      <c r="A47" s="2"/>
      <c r="B47" s="9"/>
      <c r="C47" s="10"/>
      <c r="D47" s="4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21" s="65" customFormat="1" x14ac:dyDescent="0.2">
      <c r="A48" s="2"/>
      <c r="B48" s="9"/>
      <c r="C48" s="10"/>
      <c r="D48" s="4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65" customFormat="1" x14ac:dyDescent="0.2">
      <c r="A49" s="2"/>
      <c r="B49" s="9"/>
      <c r="C49" s="10"/>
      <c r="D49" s="4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65" customFormat="1" x14ac:dyDescent="0.2">
      <c r="A50" s="2"/>
      <c r="B50" s="9"/>
      <c r="C50" s="9"/>
      <c r="D50" s="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B51" s="9"/>
      <c r="C51" s="9"/>
      <c r="D51" s="9"/>
    </row>
    <row r="52" spans="1:16" x14ac:dyDescent="0.2">
      <c r="B52" s="9"/>
      <c r="C52" s="9"/>
      <c r="D52" s="9"/>
    </row>
    <row r="53" spans="1:16" x14ac:dyDescent="0.2">
      <c r="B53" s="9"/>
      <c r="C53" s="9"/>
      <c r="D53" s="9"/>
    </row>
    <row r="54" spans="1:16" x14ac:dyDescent="0.2">
      <c r="B54" s="9"/>
      <c r="C54" s="9"/>
      <c r="D54" s="9"/>
    </row>
    <row r="55" spans="1:16" hidden="1" x14ac:dyDescent="0.2">
      <c r="B55" s="9"/>
      <c r="C55" s="9"/>
      <c r="D55" s="9"/>
    </row>
    <row r="56" spans="1:16" hidden="1" x14ac:dyDescent="0.2">
      <c r="B56" s="9"/>
      <c r="C56" s="9"/>
      <c r="D56" s="9"/>
    </row>
    <row r="57" spans="1:16" hidden="1" x14ac:dyDescent="0.2">
      <c r="B57" s="9"/>
      <c r="C57" s="9"/>
      <c r="D57" s="9"/>
    </row>
    <row r="58" spans="1:16" hidden="1" x14ac:dyDescent="0.2">
      <c r="B58" s="9"/>
      <c r="C58" s="9"/>
      <c r="D58" s="9"/>
    </row>
    <row r="59" spans="1:16" hidden="1" x14ac:dyDescent="0.2">
      <c r="B59" s="9"/>
      <c r="C59" s="9"/>
      <c r="D59" s="9"/>
    </row>
    <row r="60" spans="1:16" hidden="1" x14ac:dyDescent="0.2">
      <c r="A60" s="9"/>
      <c r="B60" s="9"/>
      <c r="C60" s="9"/>
      <c r="D60" s="9"/>
    </row>
    <row r="61" spans="1:16" hidden="1" x14ac:dyDescent="0.2">
      <c r="C61" s="9"/>
      <c r="D61" s="9"/>
    </row>
    <row r="62" spans="1:16" hidden="1" x14ac:dyDescent="0.2">
      <c r="C62" s="9"/>
      <c r="D62" s="9"/>
    </row>
    <row r="63" spans="1:16" hidden="1" x14ac:dyDescent="0.2">
      <c r="C63" s="9"/>
      <c r="D63" s="9"/>
    </row>
    <row r="64" spans="1:16" hidden="1" x14ac:dyDescent="0.2">
      <c r="C64" s="9"/>
      <c r="D64" s="9"/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K5:M5"/>
    <mergeCell ref="K6:M6"/>
    <mergeCell ref="K7:M7"/>
    <mergeCell ref="K8:M8"/>
    <mergeCell ref="D5:F5"/>
    <mergeCell ref="D6:F6"/>
    <mergeCell ref="D7:F7"/>
    <mergeCell ref="D8:F8"/>
  </mergeCells>
  <phoneticPr fontId="0" type="noConversion"/>
  <dataValidations count="2">
    <dataValidation type="whole" allowBlank="1" showInputMessage="1" showErrorMessage="1" errorTitle="Ongeldige invoer" error="De ingevoerde waarde dient 0, 1 of 2 te zijn." sqref="E14:F22 C19:C49 D15:D49 B15:B41 P14:P23 N19:N42 Q43:U45">
      <formula1>0</formula1>
      <formula2>2</formula2>
    </dataValidation>
    <dataValidation allowBlank="1" showInputMessage="1" showErrorMessage="1" errorTitle="Ongeldige invoer" error="De ingevoerde waarde dient 0, 1 of 2 te zijn." sqref="M15:M18 E23:F23 B46 C50:D50 M20:M41 O15:O42"/>
  </dataValidations>
  <hyperlinks>
    <hyperlink ref="F1" r:id="rId1"/>
    <hyperlink ref="N1" r:id="rId2"/>
    <hyperlink ref="F2" r:id="rId3"/>
    <hyperlink ref="N2" r:id="rId4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 alignWithMargins="0">
    <oddHeader>&amp;CNPST Scorehulp versie 1.1 - Rémy Antonides</oddHeader>
    <oddFooter xml:space="preserve">&amp;CVragen, opmerkingen, suggesties of correcties zijn welkom via info@nahadvies.nl </oddFooter>
  </headerFooter>
  <colBreaks count="2" manualBreakCount="2">
    <brk id="7" max="1048575" man="1"/>
    <brk id="16" max="1048575" man="1"/>
  </colBreaks>
  <ignoredErrors>
    <ignoredError sqref="O23 O25:O27 O29 O31:O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Antonides</dc:creator>
  <cp:lastModifiedBy>Antonides, Rémy</cp:lastModifiedBy>
  <cp:lastPrinted>2015-01-19T14:45:40Z</cp:lastPrinted>
  <dcterms:created xsi:type="dcterms:W3CDTF">2011-09-29T09:41:27Z</dcterms:created>
  <dcterms:modified xsi:type="dcterms:W3CDTF">2015-01-19T14:50:30Z</dcterms:modified>
</cp:coreProperties>
</file>