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14210"/>
</workbook>
</file>

<file path=xl/calcChain.xml><?xml version="1.0" encoding="utf-8"?>
<calcChain xmlns="http://schemas.openxmlformats.org/spreadsheetml/2006/main">
  <c r="N8" i="1"/>
  <c r="N7"/>
  <c r="N6"/>
  <c r="N5"/>
  <c r="T63"/>
  <c r="T62"/>
  <c r="T61"/>
  <c r="T60"/>
  <c r="T59"/>
  <c r="T58"/>
  <c r="T56"/>
  <c r="T55"/>
  <c r="T54"/>
  <c r="T53"/>
  <c r="T52"/>
  <c r="T51"/>
  <c r="T49"/>
  <c r="T48"/>
  <c r="T47"/>
  <c r="T46"/>
  <c r="T45"/>
  <c r="T44"/>
  <c r="T42"/>
  <c r="T41"/>
  <c r="T40"/>
  <c r="T39"/>
  <c r="T38"/>
  <c r="T37"/>
  <c r="T35"/>
  <c r="T34"/>
  <c r="T33"/>
  <c r="T32"/>
  <c r="T31"/>
  <c r="T30"/>
  <c r="T28"/>
  <c r="T27"/>
  <c r="T26"/>
  <c r="T25"/>
  <c r="T24"/>
  <c r="T23"/>
  <c r="T21"/>
  <c r="T20"/>
  <c r="T19"/>
  <c r="T18"/>
  <c r="R64"/>
  <c r="R63"/>
  <c r="R61"/>
  <c r="R60"/>
  <c r="R59"/>
  <c r="R58"/>
  <c r="R57"/>
  <c r="R56"/>
  <c r="R54"/>
  <c r="R53"/>
  <c r="R52"/>
  <c r="R51"/>
  <c r="R50"/>
  <c r="R49"/>
  <c r="R47"/>
  <c r="R46"/>
  <c r="R45"/>
  <c r="R44"/>
  <c r="R43"/>
  <c r="R42"/>
  <c r="R40"/>
  <c r="R39"/>
  <c r="R38"/>
  <c r="R37"/>
  <c r="R36"/>
  <c r="R35"/>
  <c r="R33"/>
  <c r="R32"/>
  <c r="R31"/>
  <c r="R30"/>
  <c r="R29"/>
  <c r="R28"/>
  <c r="R26"/>
  <c r="R25"/>
  <c r="R24"/>
  <c r="R23"/>
  <c r="R22"/>
  <c r="R21"/>
  <c r="R19"/>
  <c r="R18"/>
  <c r="P64"/>
  <c r="P63"/>
  <c r="P62"/>
  <c r="P61"/>
  <c r="P59"/>
  <c r="P58"/>
  <c r="P57"/>
  <c r="P56"/>
  <c r="P55"/>
  <c r="P54"/>
  <c r="P52"/>
  <c r="P51"/>
  <c r="P50"/>
  <c r="P49"/>
  <c r="P48"/>
  <c r="P47"/>
  <c r="P45"/>
  <c r="P44"/>
  <c r="P43"/>
  <c r="P42"/>
  <c r="P41"/>
  <c r="P40"/>
  <c r="P38"/>
  <c r="P37"/>
  <c r="P36"/>
  <c r="P35"/>
  <c r="P34"/>
  <c r="P33"/>
  <c r="P31"/>
  <c r="P30"/>
  <c r="P29"/>
  <c r="P28"/>
  <c r="P27"/>
  <c r="P26"/>
  <c r="P24"/>
  <c r="P23"/>
  <c r="P22"/>
  <c r="P21"/>
  <c r="P20"/>
  <c r="P19"/>
  <c r="P18"/>
  <c r="T57"/>
  <c r="T50"/>
  <c r="T43"/>
  <c r="T36"/>
  <c r="T29"/>
  <c r="T22"/>
  <c r="R62"/>
  <c r="R55"/>
  <c r="R48"/>
  <c r="R41"/>
  <c r="R34"/>
  <c r="R27"/>
  <c r="R20"/>
  <c r="P60"/>
  <c r="P53"/>
  <c r="P46"/>
  <c r="P39"/>
  <c r="P32"/>
  <c r="P25"/>
  <c r="M26"/>
  <c r="M27"/>
  <c r="M31"/>
  <c r="M32"/>
  <c r="M30"/>
  <c r="M29"/>
  <c r="M28"/>
  <c r="N38"/>
  <c r="M34"/>
  <c r="L38"/>
</calcChain>
</file>

<file path=xl/sharedStrings.xml><?xml version="1.0" encoding="utf-8"?>
<sst xmlns="http://schemas.openxmlformats.org/spreadsheetml/2006/main" count="40" uniqueCount="31">
  <si>
    <t>Geboortedatum:</t>
  </si>
  <si>
    <t>Datum invulling:</t>
  </si>
  <si>
    <t>Antwoord</t>
  </si>
  <si>
    <t>Schaal</t>
  </si>
  <si>
    <t>Score</t>
  </si>
  <si>
    <t>IN</t>
  </si>
  <si>
    <t>SI</t>
  </si>
  <si>
    <t>RG</t>
  </si>
  <si>
    <t>VE</t>
  </si>
  <si>
    <t>ZE</t>
  </si>
  <si>
    <t>DO</t>
  </si>
  <si>
    <t>ZW</t>
  </si>
  <si>
    <t>NPV-2 TOT</t>
  </si>
  <si>
    <t xml:space="preserve">Controle: </t>
  </si>
  <si>
    <t>is gelijk aan</t>
  </si>
  <si>
    <t>www.nahadvies.nl</t>
  </si>
  <si>
    <t>? = 2</t>
  </si>
  <si>
    <t>Vraagnr</t>
  </si>
  <si>
    <t>Juist = 1</t>
  </si>
  <si>
    <t>Onjuist = 3</t>
  </si>
  <si>
    <t>Naam onderzochte:</t>
  </si>
  <si>
    <t>Naam onderzoeker:</t>
  </si>
  <si>
    <t>Bedoeld voor het scoren van een ingevulde</t>
  </si>
  <si>
    <t>Nederlandse Persoonlijkheidsvragenlijst herziene versie 2007</t>
  </si>
  <si>
    <t>Let op, hieronder dienen de originele antwoorden te worden ingevoerd,</t>
  </si>
  <si>
    <t>Voer als volgt in:</t>
  </si>
  <si>
    <t>Hieronder staan de scores zoals het doordrukblad</t>
  </si>
  <si>
    <t>die geeft of zou hebben gegeven.</t>
  </si>
  <si>
    <t>Schaaltotalen:</t>
  </si>
  <si>
    <r>
      <rPr>
        <b/>
        <sz val="10"/>
        <color indexed="8"/>
        <rFont val="Verdana"/>
        <family val="2"/>
      </rPr>
      <t>niet</t>
    </r>
    <r>
      <rPr>
        <sz val="10"/>
        <color theme="1"/>
        <rFont val="Verdana"/>
        <family val="2"/>
      </rPr>
      <t xml:space="preserve"> de getallen van het doordrukblad op de laatste pagina van het antwoordformulier!</t>
    </r>
  </si>
  <si>
    <t>NPV-2 scorehulp versie 1.1</t>
  </si>
</sst>
</file>

<file path=xl/styles.xml><?xml version="1.0" encoding="utf-8"?>
<styleSheet xmlns="http://schemas.openxmlformats.org/spreadsheetml/2006/main">
  <numFmts count="1">
    <numFmt numFmtId="172" formatCode="[$-413]d/mmm/yyyy;@"/>
  </numFmts>
  <fonts count="4"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36"/>
      </left>
      <right style="medium">
        <color indexed="36"/>
      </right>
      <top style="medium">
        <color indexed="36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14" fontId="2" fillId="3" borderId="9" xfId="0" applyNumberFormat="1" applyFont="1" applyFill="1" applyBorder="1" applyAlignment="1" applyProtection="1">
      <alignment horizontal="left"/>
      <protection hidden="1"/>
    </xf>
    <xf numFmtId="14" fontId="2" fillId="3" borderId="0" xfId="0" applyNumberFormat="1" applyFont="1" applyFill="1" applyAlignment="1" applyProtection="1">
      <alignment horizontal="left"/>
      <protection hidden="1"/>
    </xf>
    <xf numFmtId="14" fontId="0" fillId="4" borderId="10" xfId="0" applyNumberFormat="1" applyFont="1" applyFill="1" applyBorder="1" applyAlignment="1" applyProtection="1">
      <alignment horizontal="left"/>
      <protection hidden="1"/>
    </xf>
    <xf numFmtId="0" fontId="0" fillId="4" borderId="11" xfId="0" applyNumberFormat="1" applyFont="1" applyFill="1" applyBorder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0" fontId="0" fillId="5" borderId="12" xfId="0" applyNumberFormat="1" applyFont="1" applyFill="1" applyBorder="1" applyAlignment="1" applyProtection="1">
      <alignment horizontal="center"/>
      <protection hidden="1"/>
    </xf>
    <xf numFmtId="0" fontId="0" fillId="4" borderId="10" xfId="0" applyNumberFormat="1" applyFont="1" applyFill="1" applyBorder="1" applyProtection="1">
      <protection hidden="1"/>
    </xf>
    <xf numFmtId="0" fontId="0" fillId="4" borderId="13" xfId="0" applyNumberFormat="1" applyFont="1" applyFill="1" applyBorder="1" applyAlignment="1" applyProtection="1">
      <alignment horizontal="center"/>
      <protection hidden="1"/>
    </xf>
    <xf numFmtId="0" fontId="0" fillId="5" borderId="10" xfId="0" applyNumberFormat="1" applyFont="1" applyFill="1" applyBorder="1" applyProtection="1">
      <protection hidden="1"/>
    </xf>
    <xf numFmtId="0" fontId="0" fillId="5" borderId="14" xfId="0" applyNumberFormat="1" applyFont="1" applyFill="1" applyBorder="1" applyAlignment="1" applyProtection="1">
      <alignment horizontal="center"/>
      <protection hidden="1"/>
    </xf>
    <xf numFmtId="0" fontId="0" fillId="4" borderId="15" xfId="0" applyNumberFormat="1" applyFont="1" applyFill="1" applyBorder="1" applyAlignment="1" applyProtection="1">
      <alignment horizontal="center"/>
      <protection hidden="1"/>
    </xf>
    <xf numFmtId="0" fontId="0" fillId="5" borderId="16" xfId="0" applyNumberFormat="1" applyFont="1" applyFill="1" applyBorder="1" applyAlignment="1" applyProtection="1">
      <alignment horizontal="center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5" borderId="18" xfId="0" applyNumberFormat="1" applyFont="1" applyFill="1" applyBorder="1" applyProtection="1">
      <protection hidden="1"/>
    </xf>
    <xf numFmtId="0" fontId="0" fillId="5" borderId="10" xfId="0" applyNumberFormat="1" applyFont="1" applyFill="1" applyBorder="1" applyAlignment="1" applyProtection="1">
      <alignment horizontal="center"/>
      <protection hidden="1"/>
    </xf>
    <xf numFmtId="0" fontId="0" fillId="4" borderId="19" xfId="0" applyNumberFormat="1" applyFont="1" applyFill="1" applyBorder="1" applyProtection="1">
      <protection hidden="1"/>
    </xf>
    <xf numFmtId="0" fontId="0" fillId="4" borderId="0" xfId="0" applyNumberFormat="1" applyFont="1" applyFill="1" applyAlignment="1" applyProtection="1">
      <alignment horizontal="center"/>
      <protection hidden="1"/>
    </xf>
    <xf numFmtId="0" fontId="0" fillId="2" borderId="0" xfId="0" applyFill="1"/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20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0" xfId="0" applyNumberFormat="1" applyFill="1" applyAlignment="1" applyProtection="1">
      <alignment horizontal="center"/>
      <protection hidden="1"/>
    </xf>
    <xf numFmtId="0" fontId="0" fillId="2" borderId="13" xfId="0" applyFill="1" applyBorder="1" applyProtection="1"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2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protection hidden="1"/>
    </xf>
    <xf numFmtId="0" fontId="3" fillId="2" borderId="0" xfId="1" applyFill="1" applyAlignment="1" applyProtection="1">
      <alignment horizontal="right"/>
      <protection hidden="1"/>
    </xf>
    <xf numFmtId="0" fontId="0" fillId="2" borderId="23" xfId="0" applyFill="1" applyBorder="1" applyAlignment="1" applyProtection="1">
      <alignment horizontal="left"/>
      <protection hidden="1"/>
    </xf>
    <xf numFmtId="0" fontId="0" fillId="2" borderId="24" xfId="0" applyFill="1" applyBorder="1" applyAlignment="1" applyProtection="1">
      <alignment horizontal="left"/>
      <protection hidden="1"/>
    </xf>
    <xf numFmtId="0" fontId="0" fillId="2" borderId="25" xfId="0" applyFill="1" applyBorder="1" applyAlignment="1" applyProtection="1">
      <alignment horizontal="left"/>
      <protection hidden="1"/>
    </xf>
    <xf numFmtId="14" fontId="0" fillId="2" borderId="23" xfId="0" applyNumberFormat="1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172" fontId="0" fillId="2" borderId="23" xfId="0" applyNumberForma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23" xfId="0" applyFill="1" applyBorder="1" applyAlignment="1" applyProtection="1">
      <alignment horizontal="left"/>
      <protection locked="0" hidden="1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172" fontId="0" fillId="2" borderId="23" xfId="0" applyNumberFormat="1" applyFill="1" applyBorder="1" applyAlignment="1" applyProtection="1">
      <alignment horizontal="center"/>
      <protection locked="0" hidden="1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>
      <selection activeCell="C3" sqref="C3"/>
    </sheetView>
  </sheetViews>
  <sheetFormatPr defaultColWidth="0" defaultRowHeight="12.75" zeroHeight="1"/>
  <cols>
    <col min="1" max="1" width="1.375" style="31" customWidth="1"/>
    <col min="2" max="2" width="7.5" customWidth="1"/>
    <col min="3" max="3" width="9.375" customWidth="1"/>
    <col min="4" max="4" width="9" customWidth="1"/>
    <col min="5" max="5" width="9.25" customWidth="1"/>
    <col min="6" max="8" width="9" customWidth="1"/>
    <col min="9" max="9" width="10.75" customWidth="1"/>
    <col min="10" max="10" width="10.125" customWidth="1"/>
    <col min="11" max="11" width="9" customWidth="1"/>
    <col min="12" max="12" width="10.25" customWidth="1"/>
    <col min="13" max="13" width="10" customWidth="1"/>
    <col min="14" max="14" width="9" customWidth="1"/>
    <col min="15" max="15" width="5.75" customWidth="1"/>
    <col min="16" max="16" width="9" customWidth="1"/>
    <col min="17" max="17" width="4.875" customWidth="1"/>
    <col min="18" max="20" width="9" customWidth="1"/>
    <col min="21" max="21" width="1.75" customWidth="1"/>
  </cols>
  <sheetData>
    <row r="1" spans="2:21">
      <c r="B1" s="4" t="s">
        <v>30</v>
      </c>
      <c r="C1" s="4"/>
      <c r="D1" s="4"/>
      <c r="E1" s="4"/>
      <c r="F1" s="4"/>
      <c r="G1" s="4"/>
      <c r="H1" s="59" t="s">
        <v>15</v>
      </c>
      <c r="I1" s="59"/>
      <c r="J1" s="59"/>
      <c r="K1" s="12"/>
      <c r="L1" s="4"/>
      <c r="M1" s="4"/>
      <c r="N1" s="4"/>
      <c r="O1" s="4"/>
      <c r="P1" s="59"/>
      <c r="Q1" s="67"/>
      <c r="R1" s="67"/>
      <c r="S1" s="59" t="s">
        <v>15</v>
      </c>
      <c r="T1" s="59"/>
      <c r="U1" s="31"/>
    </row>
    <row r="2" spans="2:21">
      <c r="B2" s="4" t="s">
        <v>22</v>
      </c>
      <c r="C2" s="4"/>
      <c r="D2" s="4"/>
      <c r="E2" s="32"/>
      <c r="F2" s="33"/>
      <c r="G2" s="33"/>
      <c r="H2" s="4"/>
      <c r="I2" s="4"/>
      <c r="J2" s="4"/>
      <c r="K2" s="4"/>
      <c r="L2" s="4"/>
      <c r="M2" s="4"/>
      <c r="N2" s="4"/>
      <c r="O2" s="4"/>
      <c r="P2" s="32"/>
      <c r="Q2" s="33"/>
      <c r="R2" s="33"/>
      <c r="S2" s="4"/>
      <c r="T2" s="4"/>
      <c r="U2" s="31"/>
    </row>
    <row r="3" spans="2:21">
      <c r="B3" s="4" t="s">
        <v>23</v>
      </c>
      <c r="C3" s="4"/>
      <c r="D3" s="4"/>
      <c r="E3" s="32"/>
      <c r="F3" s="33"/>
      <c r="G3" s="33"/>
      <c r="H3" s="4"/>
      <c r="I3" s="4"/>
      <c r="J3" s="4"/>
      <c r="K3" s="4"/>
      <c r="L3" s="4"/>
      <c r="M3" s="4"/>
      <c r="N3" s="4"/>
      <c r="O3" s="4"/>
      <c r="P3" s="32"/>
      <c r="Q3" s="33"/>
      <c r="R3" s="33"/>
      <c r="S3" s="4"/>
      <c r="T3" s="4"/>
      <c r="U3" s="31"/>
    </row>
    <row r="4" spans="2:2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1"/>
    </row>
    <row r="5" spans="2:21">
      <c r="B5" s="2" t="s">
        <v>20</v>
      </c>
      <c r="C5" s="3"/>
      <c r="D5" s="68"/>
      <c r="E5" s="69"/>
      <c r="F5" s="70"/>
      <c r="G5" s="4"/>
      <c r="H5" s="4"/>
      <c r="I5" s="4"/>
      <c r="J5" s="4"/>
      <c r="K5" s="4"/>
      <c r="L5" s="5" t="s">
        <v>20</v>
      </c>
      <c r="M5" s="5"/>
      <c r="N5" s="60" t="str">
        <f>IF(ISBLANK(D5)," ", D5)</f>
        <v xml:space="preserve"> </v>
      </c>
      <c r="O5" s="61"/>
      <c r="P5" s="62"/>
      <c r="Q5" s="4"/>
      <c r="R5" s="4"/>
      <c r="S5" s="4"/>
      <c r="T5" s="4"/>
      <c r="U5" s="31"/>
    </row>
    <row r="6" spans="2:21">
      <c r="B6" s="6" t="s">
        <v>0</v>
      </c>
      <c r="C6" s="7"/>
      <c r="D6" s="71"/>
      <c r="E6" s="72"/>
      <c r="F6" s="73"/>
      <c r="G6" s="4"/>
      <c r="H6" s="4"/>
      <c r="I6" s="4"/>
      <c r="J6" s="4"/>
      <c r="K6" s="4"/>
      <c r="L6" s="13" t="s">
        <v>0</v>
      </c>
      <c r="M6" s="8"/>
      <c r="N6" s="66" t="str">
        <f>IF(ISBLANK(D6)," ", D6)</f>
        <v xml:space="preserve"> </v>
      </c>
      <c r="O6" s="64"/>
      <c r="P6" s="65"/>
      <c r="Q6" s="4"/>
      <c r="R6" s="4"/>
      <c r="S6" s="4"/>
      <c r="T6" s="4"/>
      <c r="U6" s="31"/>
    </row>
    <row r="7" spans="2:21">
      <c r="B7" s="6" t="s">
        <v>1</v>
      </c>
      <c r="C7" s="7"/>
      <c r="D7" s="74"/>
      <c r="E7" s="72"/>
      <c r="F7" s="73"/>
      <c r="G7" s="4"/>
      <c r="H7" s="4"/>
      <c r="I7" s="4"/>
      <c r="J7" s="4"/>
      <c r="K7" s="4"/>
      <c r="L7" s="8" t="s">
        <v>1</v>
      </c>
      <c r="M7" s="8"/>
      <c r="N7" s="63" t="str">
        <f>IF(ISBLANK(D7)," ", D7)</f>
        <v xml:space="preserve"> </v>
      </c>
      <c r="O7" s="64"/>
      <c r="P7" s="65"/>
      <c r="Q7" s="4"/>
      <c r="R7" s="4"/>
      <c r="S7" s="4"/>
      <c r="T7" s="4"/>
      <c r="U7" s="31"/>
    </row>
    <row r="8" spans="2:21">
      <c r="B8" s="9" t="s">
        <v>21</v>
      </c>
      <c r="C8" s="10"/>
      <c r="D8" s="68"/>
      <c r="E8" s="69"/>
      <c r="F8" s="70"/>
      <c r="G8" s="4"/>
      <c r="H8" s="4"/>
      <c r="I8" s="4"/>
      <c r="J8" s="4"/>
      <c r="K8" s="4"/>
      <c r="L8" s="11" t="s">
        <v>21</v>
      </c>
      <c r="M8" s="11"/>
      <c r="N8" s="60" t="str">
        <f>IF(ISBLANK(D8)," ", D8)</f>
        <v xml:space="preserve"> </v>
      </c>
      <c r="O8" s="61"/>
      <c r="P8" s="62"/>
      <c r="Q8" s="4"/>
      <c r="R8" s="4"/>
      <c r="S8" s="4"/>
      <c r="T8" s="4"/>
      <c r="U8" s="31"/>
    </row>
    <row r="9" spans="2:2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1"/>
    </row>
    <row r="10" spans="2:21">
      <c r="B10" s="57" t="s">
        <v>24</v>
      </c>
      <c r="C10" s="57"/>
      <c r="D10" s="58"/>
      <c r="E10" s="57"/>
      <c r="F10" s="57"/>
      <c r="G10" s="57"/>
      <c r="H10" s="57"/>
      <c r="I10" s="5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1"/>
    </row>
    <row r="11" spans="2:21">
      <c r="B11" s="57" t="s">
        <v>29</v>
      </c>
      <c r="C11" s="57"/>
      <c r="D11" s="58"/>
      <c r="E11" s="57"/>
      <c r="F11" s="57"/>
      <c r="G11" s="57"/>
      <c r="H11" s="57"/>
      <c r="I11" s="5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1"/>
    </row>
    <row r="12" spans="2:21">
      <c r="B12" s="4"/>
      <c r="C12" s="4"/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1"/>
    </row>
    <row r="13" spans="2:21">
      <c r="B13" s="4" t="s">
        <v>25</v>
      </c>
      <c r="C13" s="4"/>
      <c r="D13" s="12" t="s">
        <v>18</v>
      </c>
      <c r="E13" s="4"/>
      <c r="F13" s="4"/>
      <c r="G13" s="4"/>
      <c r="H13" s="4"/>
      <c r="I13" s="4"/>
      <c r="J13" s="4"/>
      <c r="K13" s="12"/>
      <c r="L13" s="4"/>
      <c r="M13" s="4"/>
      <c r="N13" s="4"/>
      <c r="O13" s="4"/>
      <c r="P13" s="4"/>
      <c r="Q13" s="4"/>
      <c r="R13" s="4"/>
      <c r="S13" s="4"/>
      <c r="T13" s="4"/>
      <c r="U13" s="31"/>
    </row>
    <row r="14" spans="2:21">
      <c r="B14" s="4"/>
      <c r="C14" s="4"/>
      <c r="D14" s="12" t="s">
        <v>16</v>
      </c>
      <c r="E14" s="4"/>
      <c r="F14" s="4"/>
      <c r="G14" s="4"/>
      <c r="H14" s="4"/>
      <c r="I14" s="4"/>
      <c r="J14" s="4"/>
      <c r="K14" s="12"/>
      <c r="L14" s="4"/>
      <c r="M14" s="4"/>
      <c r="N14" s="4"/>
      <c r="O14" s="4"/>
      <c r="P14" s="4"/>
      <c r="Q14" s="4"/>
      <c r="R14" s="4"/>
      <c r="S14" s="4"/>
      <c r="T14" s="4"/>
      <c r="U14" s="31"/>
    </row>
    <row r="15" spans="2:21">
      <c r="B15" s="4"/>
      <c r="C15" s="4"/>
      <c r="D15" s="12" t="s">
        <v>19</v>
      </c>
      <c r="E15" s="4"/>
      <c r="F15" s="4"/>
      <c r="G15" s="4"/>
      <c r="H15" s="4"/>
      <c r="I15" s="4"/>
      <c r="J15" s="4"/>
      <c r="K15" s="12"/>
      <c r="L15" s="4"/>
      <c r="M15" s="4"/>
      <c r="N15" s="4"/>
      <c r="O15" s="4" t="s">
        <v>26</v>
      </c>
      <c r="P15" s="4"/>
      <c r="Q15" s="4"/>
      <c r="R15" s="4"/>
      <c r="S15" s="4"/>
      <c r="T15" s="4"/>
      <c r="U15" s="31"/>
    </row>
    <row r="16" spans="2:21">
      <c r="B16" s="4"/>
      <c r="C16" s="4"/>
      <c r="D16" s="12"/>
      <c r="E16" s="4"/>
      <c r="F16" s="4"/>
      <c r="G16" s="4"/>
      <c r="H16" s="4"/>
      <c r="I16" s="4"/>
      <c r="J16" s="4"/>
      <c r="K16" s="12"/>
      <c r="L16" s="4"/>
      <c r="M16" s="4"/>
      <c r="N16" s="4"/>
      <c r="O16" s="4" t="s">
        <v>27</v>
      </c>
      <c r="P16" s="4"/>
      <c r="Q16" s="4"/>
      <c r="R16" s="4"/>
      <c r="S16" s="4"/>
      <c r="T16" s="4"/>
      <c r="U16" s="31"/>
    </row>
    <row r="17" spans="2:21" ht="13.5" thickBot="1">
      <c r="B17" s="4" t="s">
        <v>17</v>
      </c>
      <c r="C17" s="4" t="s">
        <v>2</v>
      </c>
      <c r="D17" s="4" t="s">
        <v>17</v>
      </c>
      <c r="E17" s="4" t="s">
        <v>2</v>
      </c>
      <c r="F17" s="4" t="s">
        <v>17</v>
      </c>
      <c r="G17" s="4" t="s">
        <v>2</v>
      </c>
      <c r="H17" s="4"/>
      <c r="I17" s="4"/>
      <c r="J17" s="4"/>
      <c r="K17" s="12"/>
      <c r="L17" s="4"/>
      <c r="M17" s="4"/>
      <c r="N17" s="4"/>
      <c r="O17" s="4"/>
      <c r="P17" s="4"/>
      <c r="Q17" s="4"/>
      <c r="R17" s="4"/>
      <c r="S17" s="4"/>
      <c r="T17" s="4"/>
      <c r="U17" s="31"/>
    </row>
    <row r="18" spans="2:21" ht="13.5" thickBot="1">
      <c r="B18" s="4">
        <v>1</v>
      </c>
      <c r="C18" s="48"/>
      <c r="D18" s="33">
        <v>48</v>
      </c>
      <c r="E18" s="49"/>
      <c r="F18" s="4">
        <v>95</v>
      </c>
      <c r="G18" s="50"/>
      <c r="H18" s="4"/>
      <c r="I18" s="4"/>
      <c r="J18" s="4"/>
      <c r="K18" s="12"/>
      <c r="L18" s="4"/>
      <c r="M18" s="4"/>
      <c r="N18" s="4"/>
      <c r="O18" s="4">
        <v>1</v>
      </c>
      <c r="P18" s="34" t="str">
        <f>IF(ISBLANK(C18)," ",LOOKUP(C18,{1,2,3},{2,1,0}))</f>
        <v xml:space="preserve"> </v>
      </c>
      <c r="Q18" s="33">
        <v>48</v>
      </c>
      <c r="R18" s="35" t="str">
        <f>IF(ISBLANK(E18)," ",LOOKUP(E18,{1,2,3},{2,1,0}))</f>
        <v xml:space="preserve"> </v>
      </c>
      <c r="S18" s="4">
        <v>95</v>
      </c>
      <c r="T18" s="36" t="str">
        <f>IF(ISBLANK(G18)," ",LOOKUP(G18,{1,2,3},{2,1,0}))</f>
        <v xml:space="preserve"> </v>
      </c>
      <c r="U18" s="31"/>
    </row>
    <row r="19" spans="2:21" ht="13.5" thickBot="1">
      <c r="B19" s="4">
        <v>2</v>
      </c>
      <c r="C19" s="51"/>
      <c r="D19" s="33">
        <v>49</v>
      </c>
      <c r="E19" s="52"/>
      <c r="F19" s="4">
        <v>96</v>
      </c>
      <c r="G19" s="53"/>
      <c r="H19" s="4"/>
      <c r="I19" s="4"/>
      <c r="J19" s="4"/>
      <c r="K19" s="4"/>
      <c r="L19" s="4"/>
      <c r="M19" s="4"/>
      <c r="N19" s="4"/>
      <c r="O19" s="4">
        <v>2</v>
      </c>
      <c r="P19" s="37" t="str">
        <f>IF(ISBLANK(C19)," ",LOOKUP(C19,{1,2,3},{0,1,2}))</f>
        <v xml:space="preserve"> </v>
      </c>
      <c r="Q19" s="33">
        <v>49</v>
      </c>
      <c r="R19" s="38" t="str">
        <f>IF(ISBLANK(E19)," ",LOOKUP(E19,{1,2,3},{2,1,0}))</f>
        <v xml:space="preserve"> </v>
      </c>
      <c r="S19" s="4">
        <v>96</v>
      </c>
      <c r="T19" s="39" t="str">
        <f>IF(ISBLANK(G19)," ",LOOKUP(G19,{1,2,3},{2,1,0}))</f>
        <v xml:space="preserve"> </v>
      </c>
      <c r="U19" s="31"/>
    </row>
    <row r="20" spans="2:21" ht="13.5" thickBot="1">
      <c r="B20" s="4">
        <v>3</v>
      </c>
      <c r="C20" s="54"/>
      <c r="D20" s="33">
        <v>50</v>
      </c>
      <c r="E20" s="48"/>
      <c r="F20" s="4">
        <v>97</v>
      </c>
      <c r="G20" s="49"/>
      <c r="H20" s="4"/>
      <c r="I20" s="4"/>
      <c r="J20" s="4"/>
      <c r="K20" s="4"/>
      <c r="L20" s="4"/>
      <c r="M20" s="40"/>
      <c r="N20" s="40"/>
      <c r="O20" s="4">
        <v>3</v>
      </c>
      <c r="P20" s="41" t="str">
        <f>IF(ISBLANK(C20)," ",LOOKUP(C20,{1,2,3},{2,1,0}))</f>
        <v xml:space="preserve"> </v>
      </c>
      <c r="Q20" s="33">
        <v>50</v>
      </c>
      <c r="R20" s="34" t="str">
        <f>IF(ISBLANK(E20)," ",LOOKUP(E20,{1,2,3},{2,1,0}))</f>
        <v xml:space="preserve"> </v>
      </c>
      <c r="S20" s="4">
        <v>97</v>
      </c>
      <c r="T20" s="35" t="str">
        <f>IF(ISBLANK(G20)," ",LOOKUP(G20,{1,2,3},{2,1,0}))</f>
        <v xml:space="preserve"> </v>
      </c>
      <c r="U20" s="31"/>
    </row>
    <row r="21" spans="2:21" ht="13.5" thickBot="1">
      <c r="B21" s="4">
        <v>4</v>
      </c>
      <c r="C21" s="50"/>
      <c r="D21" s="33">
        <v>51</v>
      </c>
      <c r="E21" s="51"/>
      <c r="F21" s="4">
        <v>98</v>
      </c>
      <c r="G21" s="52"/>
      <c r="H21" s="4"/>
      <c r="I21" s="4"/>
      <c r="J21" s="4"/>
      <c r="K21" s="4"/>
      <c r="L21" s="4"/>
      <c r="M21" s="40"/>
      <c r="N21" s="40"/>
      <c r="O21" s="4">
        <v>4</v>
      </c>
      <c r="P21" s="36" t="str">
        <f>IF(ISBLANK(C21)," ",LOOKUP(C21,{1,2,3},{2,1,0}))</f>
        <v xml:space="preserve"> </v>
      </c>
      <c r="Q21" s="33">
        <v>51</v>
      </c>
      <c r="R21" s="37" t="str">
        <f>IF(ISBLANK(E21)," ",LOOKUP(E21,{1,2,3},{2,1,0}))</f>
        <v xml:space="preserve"> </v>
      </c>
      <c r="S21" s="4">
        <v>98</v>
      </c>
      <c r="T21" s="38" t="str">
        <f>IF(ISBLANK(G21)," ",LOOKUP(G21,{1,2,3},{2,1,0}))</f>
        <v xml:space="preserve"> </v>
      </c>
      <c r="U21" s="31"/>
    </row>
    <row r="22" spans="2:21" ht="13.5" thickBot="1">
      <c r="B22" s="4">
        <v>5</v>
      </c>
      <c r="C22" s="53"/>
      <c r="D22" s="33">
        <v>52</v>
      </c>
      <c r="E22" s="54"/>
      <c r="F22" s="4">
        <v>99</v>
      </c>
      <c r="G22" s="48"/>
      <c r="H22" s="4"/>
      <c r="I22" s="4"/>
      <c r="J22" s="4"/>
      <c r="K22" s="4"/>
      <c r="L22" s="4"/>
      <c r="M22" s="40"/>
      <c r="N22" s="40"/>
      <c r="O22" s="4">
        <v>5</v>
      </c>
      <c r="P22" s="39" t="str">
        <f>IF(ISBLANK(C22)," ",LOOKUP(C22,{1,2,3},{2,1,0}))</f>
        <v xml:space="preserve"> </v>
      </c>
      <c r="Q22" s="33">
        <v>52</v>
      </c>
      <c r="R22" s="41" t="str">
        <f>IF(ISBLANK(E22)," ",LOOKUP(E22,{1,2,3},{2,1,0}))</f>
        <v xml:space="preserve"> </v>
      </c>
      <c r="S22" s="4">
        <v>99</v>
      </c>
      <c r="T22" s="34" t="str">
        <f>IF(ISBLANK(G22)," ",LOOKUP(G22,{1,2,3},{2,1,0}))</f>
        <v xml:space="preserve"> </v>
      </c>
      <c r="U22" s="31"/>
    </row>
    <row r="23" spans="2:21" ht="13.5" thickBot="1">
      <c r="B23" s="4">
        <v>6</v>
      </c>
      <c r="C23" s="49"/>
      <c r="D23" s="33">
        <v>53</v>
      </c>
      <c r="E23" s="50"/>
      <c r="F23" s="4">
        <v>100</v>
      </c>
      <c r="G23" s="51"/>
      <c r="H23" s="4"/>
      <c r="I23" s="4"/>
      <c r="J23" s="4"/>
      <c r="K23" s="4"/>
      <c r="L23" s="31"/>
      <c r="M23" s="40"/>
      <c r="N23" s="40"/>
      <c r="O23" s="4">
        <v>6</v>
      </c>
      <c r="P23" s="35" t="str">
        <f>IF(ISBLANK(C23)," ",LOOKUP(C23,{1,2,3},{2,1,0}))</f>
        <v xml:space="preserve"> </v>
      </c>
      <c r="Q23" s="33">
        <v>53</v>
      </c>
      <c r="R23" s="36" t="str">
        <f>IF(ISBLANK(E23)," ",LOOKUP(E23,{1,2,3},{2,1,0}))</f>
        <v xml:space="preserve"> </v>
      </c>
      <c r="S23" s="4">
        <v>100</v>
      </c>
      <c r="T23" s="37" t="str">
        <f>IF(ISBLANK(G23)," ",LOOKUP(G23,{1,2,3},{2,1,0}))</f>
        <v xml:space="preserve"> </v>
      </c>
      <c r="U23" s="31"/>
    </row>
    <row r="24" spans="2:21" ht="13.5" thickBot="1">
      <c r="B24" s="4">
        <v>7</v>
      </c>
      <c r="C24" s="52"/>
      <c r="D24" s="33">
        <v>54</v>
      </c>
      <c r="E24" s="53"/>
      <c r="F24" s="4">
        <v>101</v>
      </c>
      <c r="G24" s="54"/>
      <c r="H24" s="4"/>
      <c r="I24" s="4"/>
      <c r="J24" s="4"/>
      <c r="K24" s="4"/>
      <c r="L24" s="4" t="s">
        <v>28</v>
      </c>
      <c r="M24" s="40"/>
      <c r="N24" s="40"/>
      <c r="O24" s="4">
        <v>7</v>
      </c>
      <c r="P24" s="38" t="str">
        <f>IF(ISBLANK(C24)," ",LOOKUP(C24,{1,2,3},{2,1,0}))</f>
        <v xml:space="preserve"> </v>
      </c>
      <c r="Q24" s="33">
        <v>54</v>
      </c>
      <c r="R24" s="39" t="str">
        <f>IF(ISBLANK(E24)," ",LOOKUP(E24,{1,2,3},{2,1,0}))</f>
        <v xml:space="preserve"> </v>
      </c>
      <c r="S24" s="4">
        <v>101</v>
      </c>
      <c r="T24" s="41" t="str">
        <f>IF(ISBLANK(G24)," ",LOOKUP(G24,{1,2,3},{2,1,0}))</f>
        <v xml:space="preserve"> </v>
      </c>
      <c r="U24" s="31"/>
    </row>
    <row r="25" spans="2:21" ht="13.5" thickBot="1">
      <c r="B25" s="4">
        <v>8</v>
      </c>
      <c r="C25" s="48"/>
      <c r="D25" s="33">
        <v>55</v>
      </c>
      <c r="E25" s="49"/>
      <c r="F25" s="4">
        <v>102</v>
      </c>
      <c r="G25" s="50"/>
      <c r="H25" s="4"/>
      <c r="I25" s="4"/>
      <c r="J25" s="4"/>
      <c r="K25" s="4"/>
      <c r="L25" s="14" t="s">
        <v>3</v>
      </c>
      <c r="M25" s="15" t="s">
        <v>4</v>
      </c>
      <c r="N25" s="40"/>
      <c r="O25" s="4">
        <v>8</v>
      </c>
      <c r="P25" s="34" t="str">
        <f>IF(ISBLANK(C25)," ",(LOOKUP(C25,{1,2,3},{2,1,0})))</f>
        <v xml:space="preserve"> </v>
      </c>
      <c r="Q25" s="33">
        <v>55</v>
      </c>
      <c r="R25" s="35" t="str">
        <f>IF(ISBLANK(E25)," ",LOOKUP(E25,{1,2,3},{2,1,0}))</f>
        <v xml:space="preserve"> </v>
      </c>
      <c r="S25" s="4">
        <v>102</v>
      </c>
      <c r="T25" s="36" t="str">
        <f>IF(ISBLANK(G25)," ",LOOKUP(G25,{1,2,3},{0,1,2}))</f>
        <v xml:space="preserve"> </v>
      </c>
      <c r="U25" s="31"/>
    </row>
    <row r="26" spans="2:21" ht="14.25" thickTop="1" thickBot="1">
      <c r="B26" s="4">
        <v>9</v>
      </c>
      <c r="C26" s="51"/>
      <c r="D26" s="33">
        <v>56</v>
      </c>
      <c r="E26" s="52"/>
      <c r="F26" s="4">
        <v>103</v>
      </c>
      <c r="G26" s="53"/>
      <c r="H26" s="4"/>
      <c r="I26" s="4"/>
      <c r="J26" s="4"/>
      <c r="K26" s="4"/>
      <c r="L26" s="16" t="s">
        <v>5</v>
      </c>
      <c r="M26" s="17">
        <f>SUM(P18,P25,P32,P39,P46,P53,P60,R20,R27,R34,R41,R48,R55,R62,T22,T29,T36,T43,T50,T57)</f>
        <v>0</v>
      </c>
      <c r="N26" s="40"/>
      <c r="O26" s="4">
        <v>9</v>
      </c>
      <c r="P26" s="37" t="str">
        <f>IF(ISBLANK(C26)," ",LOOKUP(C26,{1,2,3},{2,1,0}))</f>
        <v xml:space="preserve"> </v>
      </c>
      <c r="Q26" s="33">
        <v>56</v>
      </c>
      <c r="R26" s="38" t="str">
        <f>IF(ISBLANK(E26)," ",LOOKUP(E26,{1,2,3},{2,1,0}))</f>
        <v xml:space="preserve"> </v>
      </c>
      <c r="S26" s="4">
        <v>103</v>
      </c>
      <c r="T26" s="39" t="str">
        <f>IF(ISBLANK(G26)," ",LOOKUP(G26,{1,2,3},{0,1,2}))</f>
        <v xml:space="preserve"> </v>
      </c>
      <c r="U26" s="31"/>
    </row>
    <row r="27" spans="2:21" ht="13.5" thickBot="1">
      <c r="B27" s="4">
        <v>10</v>
      </c>
      <c r="C27" s="54"/>
      <c r="D27" s="33">
        <v>57</v>
      </c>
      <c r="E27" s="48"/>
      <c r="F27" s="4">
        <v>104</v>
      </c>
      <c r="G27" s="49"/>
      <c r="H27" s="4"/>
      <c r="I27" s="4"/>
      <c r="J27" s="4"/>
      <c r="K27" s="4"/>
      <c r="L27" s="18" t="s">
        <v>6</v>
      </c>
      <c r="M27" s="19">
        <f>SUM(P19,P26,P33,P40,P47,P54,P61,R21,R28,R35,R42,R49,R56,R63,T23,T30,T37,T44,T51,T58)</f>
        <v>0</v>
      </c>
      <c r="N27" s="40"/>
      <c r="O27" s="4">
        <v>10</v>
      </c>
      <c r="P27" s="41" t="str">
        <f>IF(ISBLANK(C27)," ",LOOKUP(C27,{1,2,3},{2,1,0}))</f>
        <v xml:space="preserve"> </v>
      </c>
      <c r="Q27" s="33">
        <v>57</v>
      </c>
      <c r="R27" s="34" t="str">
        <f>IF(ISBLANK(E27)," ",LOOKUP(E27,{1,2,3},{2,1,0}))</f>
        <v xml:space="preserve"> </v>
      </c>
      <c r="S27" s="4">
        <v>104</v>
      </c>
      <c r="T27" s="35" t="str">
        <f>IF(ISBLANK(G27)," ",LOOKUP(G27,{1,2,3},{2,1,0}))</f>
        <v xml:space="preserve"> </v>
      </c>
      <c r="U27" s="31"/>
    </row>
    <row r="28" spans="2:21" ht="13.5" thickBot="1">
      <c r="B28" s="4">
        <v>11</v>
      </c>
      <c r="C28" s="50"/>
      <c r="D28" s="33">
        <v>58</v>
      </c>
      <c r="E28" s="51"/>
      <c r="F28" s="4">
        <v>105</v>
      </c>
      <c r="G28" s="52"/>
      <c r="H28" s="4"/>
      <c r="I28" s="4"/>
      <c r="J28" s="4"/>
      <c r="K28" s="4"/>
      <c r="L28" s="20" t="s">
        <v>7</v>
      </c>
      <c r="M28" s="21">
        <f>SUM(P20,P27,P34,P41,P48,P55,P62,R22,R29,R36,R43,R50,R57,R64,T24,T31,T38,T45,T52,T59)</f>
        <v>0</v>
      </c>
      <c r="N28" s="40"/>
      <c r="O28" s="4">
        <v>11</v>
      </c>
      <c r="P28" s="36" t="str">
        <f>IF(ISBLANK(C28)," ",LOOKUP(C28,{1,2,3},{2,1,0}))</f>
        <v xml:space="preserve"> </v>
      </c>
      <c r="Q28" s="33">
        <v>58</v>
      </c>
      <c r="R28" s="37" t="str">
        <f>IF(ISBLANK(E28)," ",LOOKUP(E28,{1,2,3},{0,1,2}))</f>
        <v xml:space="preserve"> </v>
      </c>
      <c r="S28" s="4">
        <v>105</v>
      </c>
      <c r="T28" s="38" t="str">
        <f>IF(ISBLANK(G28)," ",LOOKUP(G28,{1,2,3},{2,1,0}))</f>
        <v xml:space="preserve"> </v>
      </c>
      <c r="U28" s="31"/>
    </row>
    <row r="29" spans="2:21" ht="13.5" thickBot="1">
      <c r="B29" s="4">
        <v>12</v>
      </c>
      <c r="C29" s="53"/>
      <c r="D29" s="33">
        <v>59</v>
      </c>
      <c r="E29" s="54"/>
      <c r="F29" s="4">
        <v>106</v>
      </c>
      <c r="G29" s="48"/>
      <c r="H29" s="4"/>
      <c r="I29" s="4"/>
      <c r="J29" s="4"/>
      <c r="K29" s="4"/>
      <c r="L29" s="22" t="s">
        <v>8</v>
      </c>
      <c r="M29" s="23">
        <f>SUM(P21,P28,P35,P42,P49,P56,P63,R23,R30,R37,R44,R51,R58,T18,T25,T32,T39,T46,T53,T60)</f>
        <v>0</v>
      </c>
      <c r="N29" s="40"/>
      <c r="O29" s="4">
        <v>12</v>
      </c>
      <c r="P29" s="39" t="str">
        <f>IF(ISBLANK(C29)," ",LOOKUP(C29,{1,2,3},{2,1,0}))</f>
        <v xml:space="preserve"> </v>
      </c>
      <c r="Q29" s="33">
        <v>59</v>
      </c>
      <c r="R29" s="41" t="str">
        <f>IF(ISBLANK(E29)," ",LOOKUP(E29,{1,2,3},{2,1,0}))</f>
        <v xml:space="preserve"> </v>
      </c>
      <c r="S29" s="4">
        <v>106</v>
      </c>
      <c r="T29" s="34" t="str">
        <f>IF(ISBLANK(G29)," ",LOOKUP(G29,{1,2,3},{2,1,0}))</f>
        <v xml:space="preserve"> </v>
      </c>
      <c r="U29" s="31"/>
    </row>
    <row r="30" spans="2:21" ht="13.5" thickBot="1">
      <c r="B30" s="4">
        <v>13</v>
      </c>
      <c r="C30" s="49"/>
      <c r="D30" s="33">
        <v>60</v>
      </c>
      <c r="E30" s="50"/>
      <c r="F30" s="4">
        <v>107</v>
      </c>
      <c r="G30" s="51"/>
      <c r="H30" s="4"/>
      <c r="I30" s="4"/>
      <c r="J30" s="4"/>
      <c r="K30" s="4"/>
      <c r="L30" s="20" t="s">
        <v>9</v>
      </c>
      <c r="M30" s="24">
        <f>SUM(P22,P29,P36,P43,P50,P57,P64,R24,R31,R38,R45,R52,R59,T19,T26,T33,T40,T47,T54,T61)</f>
        <v>0</v>
      </c>
      <c r="N30" s="40"/>
      <c r="O30" s="4">
        <v>13</v>
      </c>
      <c r="P30" s="35" t="str">
        <f>IF(ISBLANK(C30)," ",LOOKUP(C30,{1,2,3},{0,1,2}))</f>
        <v xml:space="preserve"> </v>
      </c>
      <c r="Q30" s="33">
        <v>60</v>
      </c>
      <c r="R30" s="36" t="str">
        <f>IF(ISBLANK(E30)," ",LOOKUP(E30,{1,2,3},{0,1,2}))</f>
        <v xml:space="preserve"> </v>
      </c>
      <c r="S30" s="4">
        <v>107</v>
      </c>
      <c r="T30" s="37" t="str">
        <f>IF(ISBLANK(G30)," ",LOOKUP(G30,{1,2,3},{0,1,2}))</f>
        <v xml:space="preserve"> </v>
      </c>
      <c r="U30" s="31"/>
    </row>
    <row r="31" spans="2:21" ht="13.5" thickBot="1">
      <c r="B31" s="4">
        <v>14</v>
      </c>
      <c r="C31" s="52"/>
      <c r="D31" s="4">
        <v>61</v>
      </c>
      <c r="E31" s="53"/>
      <c r="F31" s="4">
        <v>108</v>
      </c>
      <c r="G31" s="54"/>
      <c r="H31" s="4"/>
      <c r="I31" s="4"/>
      <c r="J31" s="4"/>
      <c r="K31" s="4"/>
      <c r="L31" s="22" t="s">
        <v>10</v>
      </c>
      <c r="M31" s="25">
        <f>SUM(P23,P30,P37,P44,P51,P58,R18,R25,R32,R39,R46,R53,R60,T20,T27,T34,T41,T48,T55,T62)</f>
        <v>0</v>
      </c>
      <c r="N31" s="40"/>
      <c r="O31" s="4">
        <v>14</v>
      </c>
      <c r="P31" s="38" t="str">
        <f>IF(ISBLANK(C31)," ",LOOKUP(C31,{1,2,3},{2,1,0}))</f>
        <v xml:space="preserve"> </v>
      </c>
      <c r="Q31" s="4">
        <v>61</v>
      </c>
      <c r="R31" s="39" t="str">
        <f>IF(ISBLANK(E31)," ",LOOKUP(E31,{1,2,3},{0,1,2}))</f>
        <v xml:space="preserve"> </v>
      </c>
      <c r="S31" s="4">
        <v>108</v>
      </c>
      <c r="T31" s="41" t="str">
        <f>IF(ISBLANK(G31)," ",LOOKUP(G31,{1,2,3},{2,1,0}))</f>
        <v xml:space="preserve"> </v>
      </c>
      <c r="U31" s="31"/>
    </row>
    <row r="32" spans="2:21" ht="13.5" thickBot="1">
      <c r="B32" s="4">
        <v>15</v>
      </c>
      <c r="C32" s="48"/>
      <c r="D32" s="4">
        <v>62</v>
      </c>
      <c r="E32" s="49"/>
      <c r="F32" s="4">
        <v>109</v>
      </c>
      <c r="G32" s="50"/>
      <c r="H32" s="4"/>
      <c r="I32" s="4"/>
      <c r="J32" s="4"/>
      <c r="K32" s="4"/>
      <c r="L32" s="20" t="s">
        <v>11</v>
      </c>
      <c r="M32" s="26">
        <f>SUM(P24,P31,P38,P45,P52,P59,R19,R26,R33,R40,R47,R54,R61,T21,T28,T35,T42,T49,T56,T63)</f>
        <v>0</v>
      </c>
      <c r="N32" s="40"/>
      <c r="O32" s="4">
        <v>15</v>
      </c>
      <c r="P32" s="34" t="str">
        <f>IF(ISBLANK(C32)," ",(LOOKUP(C32,{1,2,3},{0,1,2})))</f>
        <v xml:space="preserve"> </v>
      </c>
      <c r="Q32" s="4">
        <v>62</v>
      </c>
      <c r="R32" s="35" t="str">
        <f>IF(ISBLANK(E32)," ",LOOKUP(E32,{1,2,3},{2,1,0}))</f>
        <v xml:space="preserve"> </v>
      </c>
      <c r="S32" s="4">
        <v>109</v>
      </c>
      <c r="T32" s="36" t="str">
        <f>IF(ISBLANK(G32)," ",LOOKUP(G32,{1,2,3},{2,1,0}))</f>
        <v xml:space="preserve"> </v>
      </c>
      <c r="U32" s="31"/>
    </row>
    <row r="33" spans="2:21" ht="13.5" thickBot="1">
      <c r="B33" s="4">
        <v>16</v>
      </c>
      <c r="C33" s="51"/>
      <c r="D33" s="4">
        <v>63</v>
      </c>
      <c r="E33" s="52"/>
      <c r="F33" s="4">
        <v>110</v>
      </c>
      <c r="G33" s="53"/>
      <c r="H33" s="4"/>
      <c r="I33" s="4"/>
      <c r="J33" s="4"/>
      <c r="K33" s="4"/>
      <c r="L33" s="27"/>
      <c r="M33" s="28"/>
      <c r="N33" s="40"/>
      <c r="O33" s="4">
        <v>16</v>
      </c>
      <c r="P33" s="37" t="str">
        <f>IF(ISBLANK(C33)," ",LOOKUP(C33,{1,2,3},{0,1,2}))</f>
        <v xml:space="preserve"> </v>
      </c>
      <c r="Q33" s="4">
        <v>63</v>
      </c>
      <c r="R33" s="38" t="str">
        <f>IF(ISBLANK(E33)," ",LOOKUP(E33,{1,2,3},{2,1,0}))</f>
        <v xml:space="preserve"> </v>
      </c>
      <c r="S33" s="4">
        <v>110</v>
      </c>
      <c r="T33" s="39" t="str">
        <f>IF(ISBLANK(G33)," ",LOOKUP(G33,{1,2,3},{2,1,0}))</f>
        <v xml:space="preserve"> </v>
      </c>
      <c r="U33" s="31"/>
    </row>
    <row r="34" spans="2:21" ht="13.5" thickBot="1">
      <c r="B34" s="4">
        <v>17</v>
      </c>
      <c r="C34" s="54"/>
      <c r="D34" s="4">
        <v>64</v>
      </c>
      <c r="E34" s="48"/>
      <c r="F34" s="4">
        <v>111</v>
      </c>
      <c r="G34" s="49"/>
      <c r="H34" s="4"/>
      <c r="I34" s="4"/>
      <c r="J34" s="4"/>
      <c r="K34" s="4"/>
      <c r="L34" s="29" t="s">
        <v>12</v>
      </c>
      <c r="M34" s="30">
        <f>SUM(M26:M32)</f>
        <v>0</v>
      </c>
      <c r="N34" s="40"/>
      <c r="O34" s="4">
        <v>17</v>
      </c>
      <c r="P34" s="41" t="str">
        <f>IF(ISBLANK(C34)," ",LOOKUP(C34,{1,2,3},{2,1,0}))</f>
        <v xml:space="preserve"> </v>
      </c>
      <c r="Q34" s="4">
        <v>64</v>
      </c>
      <c r="R34" s="34" t="str">
        <f>IF(ISBLANK(E34)," ",LOOKUP(E34,{1,2,3},{2,1,0}))</f>
        <v xml:space="preserve"> </v>
      </c>
      <c r="S34" s="4">
        <v>111</v>
      </c>
      <c r="T34" s="35" t="str">
        <f>IF(ISBLANK(G34)," ",LOOKUP(G34,{1,2,3},{2,1,0}))</f>
        <v xml:space="preserve"> </v>
      </c>
      <c r="U34" s="31"/>
    </row>
    <row r="35" spans="2:21" ht="13.5" thickBot="1">
      <c r="B35" s="4">
        <v>18</v>
      </c>
      <c r="C35" s="50"/>
      <c r="D35" s="4">
        <v>65</v>
      </c>
      <c r="E35" s="51"/>
      <c r="F35" s="4">
        <v>112</v>
      </c>
      <c r="G35" s="52"/>
      <c r="H35" s="4"/>
      <c r="I35" s="4"/>
      <c r="J35" s="4"/>
      <c r="K35" s="4"/>
      <c r="L35" s="46"/>
      <c r="M35" s="40"/>
      <c r="N35" s="40"/>
      <c r="O35" s="4">
        <v>18</v>
      </c>
      <c r="P35" s="36" t="str">
        <f>IF(ISBLANK(C35)," ",LOOKUP(C35,{1,2,3},{2,1,0}))</f>
        <v xml:space="preserve"> </v>
      </c>
      <c r="Q35" s="4">
        <v>65</v>
      </c>
      <c r="R35" s="37" t="str">
        <f>IF(ISBLANK(E35)," ",LOOKUP(E35,{1,2,3},{2,1,0}))</f>
        <v xml:space="preserve"> </v>
      </c>
      <c r="S35" s="4">
        <v>112</v>
      </c>
      <c r="T35" s="38" t="str">
        <f>IF(ISBLANK(G35)," ",LOOKUP(G35,{1,2,3},{2,1,0}))</f>
        <v xml:space="preserve"> </v>
      </c>
      <c r="U35" s="31"/>
    </row>
    <row r="36" spans="2:21" ht="13.5" thickBot="1">
      <c r="B36" s="4">
        <v>19</v>
      </c>
      <c r="C36" s="53"/>
      <c r="D36" s="4">
        <v>66</v>
      </c>
      <c r="E36" s="54"/>
      <c r="F36" s="4">
        <v>113</v>
      </c>
      <c r="G36" s="48"/>
      <c r="H36" s="4"/>
      <c r="I36" s="4"/>
      <c r="J36" s="4"/>
      <c r="K36" s="4"/>
      <c r="L36" s="4"/>
      <c r="M36" s="40"/>
      <c r="N36" s="40"/>
      <c r="O36" s="4">
        <v>19</v>
      </c>
      <c r="P36" s="39" t="str">
        <f>IF(ISBLANK(C36)," ",LOOKUP(C36,{1,2,3},{0,1,2}))</f>
        <v xml:space="preserve"> </v>
      </c>
      <c r="Q36" s="4">
        <v>66</v>
      </c>
      <c r="R36" s="41" t="str">
        <f>IF(ISBLANK(E36)," ",LOOKUP(E36,{1,2,3},{2,1,0}))</f>
        <v xml:space="preserve"> </v>
      </c>
      <c r="S36" s="4">
        <v>113</v>
      </c>
      <c r="T36" s="34" t="str">
        <f>IF(ISBLANK(G36)," ",LOOKUP(G36,{1,2,3},{2,1,0}))</f>
        <v xml:space="preserve"> </v>
      </c>
      <c r="U36" s="31"/>
    </row>
    <row r="37" spans="2:21" ht="13.5" thickBot="1">
      <c r="B37" s="4">
        <v>20</v>
      </c>
      <c r="C37" s="49"/>
      <c r="D37" s="4">
        <v>67</v>
      </c>
      <c r="E37" s="50"/>
      <c r="F37" s="4">
        <v>114</v>
      </c>
      <c r="G37" s="51"/>
      <c r="H37" s="4"/>
      <c r="I37" s="4"/>
      <c r="J37" s="4"/>
      <c r="K37" s="4"/>
      <c r="L37" s="4"/>
      <c r="M37" s="40"/>
      <c r="N37" s="40"/>
      <c r="O37" s="4">
        <v>20</v>
      </c>
      <c r="P37" s="35" t="str">
        <f>IF(ISBLANK(C37)," ",LOOKUP(C37,{1,2,3},{2,1,0}))</f>
        <v xml:space="preserve"> </v>
      </c>
      <c r="Q37" s="4">
        <v>67</v>
      </c>
      <c r="R37" s="36" t="str">
        <f>IF(ISBLANK(E37)," ",LOOKUP(E37,{1,2,3},{2,1,0}))</f>
        <v xml:space="preserve"> </v>
      </c>
      <c r="S37" s="4">
        <v>114</v>
      </c>
      <c r="T37" s="37" t="str">
        <f>IF(ISBLANK(G37)," ",LOOKUP(G37,{1,2,3},{2,1,0}))</f>
        <v xml:space="preserve"> </v>
      </c>
      <c r="U37" s="31"/>
    </row>
    <row r="38" spans="2:21" ht="13.5" thickBot="1">
      <c r="B38" s="4">
        <v>21</v>
      </c>
      <c r="C38" s="52"/>
      <c r="D38" s="4">
        <v>68</v>
      </c>
      <c r="E38" s="53"/>
      <c r="F38" s="4">
        <v>115</v>
      </c>
      <c r="G38" s="54"/>
      <c r="H38" s="4"/>
      <c r="I38" s="4"/>
      <c r="J38" s="4"/>
      <c r="K38" s="4" t="s">
        <v>13</v>
      </c>
      <c r="L38" s="43">
        <f>M34</f>
        <v>0</v>
      </c>
      <c r="M38" s="40" t="s">
        <v>14</v>
      </c>
      <c r="N38" s="40">
        <f>SUM(P18:P64,R18:R64,T18:T63)</f>
        <v>0</v>
      </c>
      <c r="O38" s="4">
        <v>21</v>
      </c>
      <c r="P38" s="38" t="str">
        <f>IF(ISBLANK(C38)," ",LOOKUP(C38,{1,2,3},{2,1,0}))</f>
        <v xml:space="preserve"> </v>
      </c>
      <c r="Q38" s="4">
        <v>68</v>
      </c>
      <c r="R38" s="39" t="str">
        <f>IF(ISBLANK(E38)," ",LOOKUP(E38,{1,2,3},{2,1,0}))</f>
        <v xml:space="preserve"> </v>
      </c>
      <c r="S38" s="4">
        <v>115</v>
      </c>
      <c r="T38" s="41" t="str">
        <f>IF(ISBLANK(G38)," ",LOOKUP(G38,{1,2,3},{2,1,0}))</f>
        <v xml:space="preserve"> </v>
      </c>
      <c r="U38" s="31"/>
    </row>
    <row r="39" spans="2:21" ht="13.5" thickBot="1">
      <c r="B39" s="4">
        <v>22</v>
      </c>
      <c r="C39" s="48"/>
      <c r="D39" s="4">
        <v>69</v>
      </c>
      <c r="E39" s="49"/>
      <c r="F39" s="4">
        <v>116</v>
      </c>
      <c r="G39" s="50"/>
      <c r="H39" s="4"/>
      <c r="I39" s="4"/>
      <c r="J39" s="4"/>
      <c r="K39" s="4"/>
      <c r="L39" s="4"/>
      <c r="M39" s="40"/>
      <c r="N39" s="40"/>
      <c r="O39" s="4">
        <v>22</v>
      </c>
      <c r="P39" s="34" t="str">
        <f>IF(ISBLANK(C39)," ",LOOKUP(C39,{1,2,3},{2,1,0}))</f>
        <v xml:space="preserve"> </v>
      </c>
      <c r="Q39" s="4">
        <v>69</v>
      </c>
      <c r="R39" s="35" t="str">
        <f>IF(ISBLANK(E39)," ",LOOKUP(E39,{1,2,3},{2,1,0}))</f>
        <v xml:space="preserve"> </v>
      </c>
      <c r="S39" s="4">
        <v>116</v>
      </c>
      <c r="T39" s="36" t="str">
        <f>IF(ISBLANK(G39)," ",LOOKUP(G39,{1,2,3},{2,1,0}))</f>
        <v xml:space="preserve"> </v>
      </c>
      <c r="U39" s="31"/>
    </row>
    <row r="40" spans="2:21" ht="13.5" thickBot="1">
      <c r="B40" s="4">
        <v>23</v>
      </c>
      <c r="C40" s="51"/>
      <c r="D40" s="4">
        <v>70</v>
      </c>
      <c r="E40" s="52"/>
      <c r="F40" s="4">
        <v>117</v>
      </c>
      <c r="G40" s="53"/>
      <c r="H40" s="4"/>
      <c r="I40" s="4"/>
      <c r="J40" s="4"/>
      <c r="K40" s="4"/>
      <c r="L40" s="47"/>
      <c r="M40" s="42"/>
      <c r="N40" s="40"/>
      <c r="O40" s="4">
        <v>23</v>
      </c>
      <c r="P40" s="37" t="str">
        <f>IF(ISBLANK(C40)," ",LOOKUP(C40,{1,2,3},{2,1,0}))</f>
        <v xml:space="preserve"> </v>
      </c>
      <c r="Q40" s="4">
        <v>70</v>
      </c>
      <c r="R40" s="38" t="str">
        <f>IF(ISBLANK(E40)," ",LOOKUP(E40,{1,2,3},{2,1,0}))</f>
        <v xml:space="preserve"> </v>
      </c>
      <c r="S40" s="4">
        <v>117</v>
      </c>
      <c r="T40" s="39" t="str">
        <f>IF(ISBLANK(G40)," ",LOOKUP(G40,{1,2,3},{2,1,0}))</f>
        <v xml:space="preserve"> </v>
      </c>
      <c r="U40" s="31"/>
    </row>
    <row r="41" spans="2:21" ht="13.5" thickBot="1">
      <c r="B41" s="4">
        <v>24</v>
      </c>
      <c r="C41" s="54"/>
      <c r="D41" s="4">
        <v>71</v>
      </c>
      <c r="E41" s="48"/>
      <c r="F41" s="4">
        <v>118</v>
      </c>
      <c r="G41" s="49"/>
      <c r="H41" s="4"/>
      <c r="I41" s="4"/>
      <c r="J41" s="4"/>
      <c r="K41" s="4"/>
      <c r="L41" s="4"/>
      <c r="M41" s="43"/>
      <c r="N41" s="42"/>
      <c r="O41" s="4">
        <v>24</v>
      </c>
      <c r="P41" s="41" t="str">
        <f>IF(ISBLANK(C41)," ",LOOKUP(C41,{1,2,3},{2,1,0}))</f>
        <v xml:space="preserve"> </v>
      </c>
      <c r="Q41" s="4">
        <v>71</v>
      </c>
      <c r="R41" s="34" t="str">
        <f>IF(ISBLANK(E41)," ",LOOKUP(E41,{1,2,3},{0,1,2}))</f>
        <v xml:space="preserve"> </v>
      </c>
      <c r="S41" s="4">
        <v>118</v>
      </c>
      <c r="T41" s="35" t="str">
        <f>IF(ISBLANK(G41)," ",LOOKUP(G41,{1,2,3},{2,1,0}))</f>
        <v xml:space="preserve"> </v>
      </c>
      <c r="U41" s="31"/>
    </row>
    <row r="42" spans="2:21" ht="13.5" thickBot="1">
      <c r="B42" s="4">
        <v>25</v>
      </c>
      <c r="C42" s="50"/>
      <c r="D42" s="4">
        <v>72</v>
      </c>
      <c r="E42" s="51"/>
      <c r="F42" s="4">
        <v>119</v>
      </c>
      <c r="G42" s="52"/>
      <c r="H42" s="4"/>
      <c r="I42" s="4"/>
      <c r="J42" s="4"/>
      <c r="K42" s="4"/>
      <c r="L42" s="4"/>
      <c r="M42" s="43"/>
      <c r="N42" s="43"/>
      <c r="O42" s="4">
        <v>25</v>
      </c>
      <c r="P42" s="36" t="str">
        <f>IF(ISBLANK(C42)," ",LOOKUP(C42,{1,2,3},{2,1,0}))</f>
        <v xml:space="preserve"> </v>
      </c>
      <c r="Q42" s="4">
        <v>72</v>
      </c>
      <c r="R42" s="37" t="str">
        <f>IF(ISBLANK(E42)," ",LOOKUP(E42,{1,2,3},{2,1,0}))</f>
        <v xml:space="preserve"> </v>
      </c>
      <c r="S42" s="4">
        <v>119</v>
      </c>
      <c r="T42" s="38" t="str">
        <f>IF(ISBLANK(G42)," ",LOOKUP(G42,{1,2,3},{2,1,0}))</f>
        <v xml:space="preserve"> </v>
      </c>
      <c r="U42" s="31"/>
    </row>
    <row r="43" spans="2:21" ht="13.5" thickBot="1">
      <c r="B43" s="4">
        <v>26</v>
      </c>
      <c r="C43" s="53"/>
      <c r="D43" s="4">
        <v>73</v>
      </c>
      <c r="E43" s="54"/>
      <c r="F43" s="4">
        <v>120</v>
      </c>
      <c r="G43" s="48"/>
      <c r="H43" s="4"/>
      <c r="I43" s="4"/>
      <c r="J43" s="4"/>
      <c r="K43" s="4"/>
      <c r="L43" s="4"/>
      <c r="M43" s="4"/>
      <c r="N43" s="43"/>
      <c r="O43" s="4">
        <v>26</v>
      </c>
      <c r="P43" s="39" t="str">
        <f>IF(ISBLANK(C43)," ",LOOKUP(C43,{1,2,3},{0,1,2}))</f>
        <v xml:space="preserve"> </v>
      </c>
      <c r="Q43" s="4">
        <v>73</v>
      </c>
      <c r="R43" s="41" t="str">
        <f>IF(ISBLANK(E43)," ",LOOKUP(E43,{1,2,3},{2,1,0}))</f>
        <v xml:space="preserve"> </v>
      </c>
      <c r="S43" s="4">
        <v>120</v>
      </c>
      <c r="T43" s="34" t="str">
        <f>IF(ISBLANK(G43)," ",LOOKUP(G43,{1,2,3},{2,1,0}))</f>
        <v xml:space="preserve"> </v>
      </c>
      <c r="U43" s="31"/>
    </row>
    <row r="44" spans="2:21" ht="13.5" thickBot="1">
      <c r="B44" s="4">
        <v>27</v>
      </c>
      <c r="C44" s="49"/>
      <c r="D44" s="4">
        <v>74</v>
      </c>
      <c r="E44" s="50"/>
      <c r="F44" s="4">
        <v>121</v>
      </c>
      <c r="G44" s="51"/>
      <c r="H44" s="4"/>
      <c r="I44" s="4"/>
      <c r="J44" s="4"/>
      <c r="K44" s="4"/>
      <c r="L44" s="4"/>
      <c r="M44" s="4"/>
      <c r="N44" s="4"/>
      <c r="O44" s="4">
        <v>27</v>
      </c>
      <c r="P44" s="35" t="str">
        <f>IF(ISBLANK(C44)," ",LOOKUP(C44,{1,2,3},{2,1,0}))</f>
        <v xml:space="preserve"> </v>
      </c>
      <c r="Q44" s="4">
        <v>74</v>
      </c>
      <c r="R44" s="36" t="str">
        <f>IF(ISBLANK(E44)," ",LOOKUP(E44,{1,2,3},{2,1,0}))</f>
        <v xml:space="preserve"> </v>
      </c>
      <c r="S44" s="4">
        <v>121</v>
      </c>
      <c r="T44" s="37" t="str">
        <f>IF(ISBLANK(G44)," ",LOOKUP(G44,{1,2,3},{0,1,2}))</f>
        <v xml:space="preserve"> </v>
      </c>
      <c r="U44" s="31"/>
    </row>
    <row r="45" spans="2:21" ht="13.5" thickBot="1">
      <c r="B45" s="4">
        <v>28</v>
      </c>
      <c r="C45" s="52"/>
      <c r="D45" s="4">
        <v>75</v>
      </c>
      <c r="E45" s="53"/>
      <c r="F45" s="4">
        <v>122</v>
      </c>
      <c r="G45" s="54"/>
      <c r="H45" s="4"/>
      <c r="I45" s="4"/>
      <c r="J45" s="4"/>
      <c r="K45" s="4"/>
      <c r="L45" s="4"/>
      <c r="M45" s="4"/>
      <c r="N45" s="4"/>
      <c r="O45" s="4">
        <v>28</v>
      </c>
      <c r="P45" s="38" t="str">
        <f>IF(ISBLANK(C45)," ",LOOKUP(C45,{1,2,3},{2,1,0}))</f>
        <v xml:space="preserve"> </v>
      </c>
      <c r="Q45" s="4">
        <v>75</v>
      </c>
      <c r="R45" s="39" t="str">
        <f>IF(ISBLANK(E45)," ",LOOKUP(E45,{1,2,3},{2,1,0}))</f>
        <v xml:space="preserve"> </v>
      </c>
      <c r="S45" s="4">
        <v>122</v>
      </c>
      <c r="T45" s="41" t="str">
        <f>IF(ISBLANK(G45)," ",LOOKUP(G45,{1,2,3},{0,1,2}))</f>
        <v xml:space="preserve"> </v>
      </c>
      <c r="U45" s="31"/>
    </row>
    <row r="46" spans="2:21" ht="13.5" thickBot="1">
      <c r="B46" s="4">
        <v>29</v>
      </c>
      <c r="C46" s="48"/>
      <c r="D46" s="4">
        <v>76</v>
      </c>
      <c r="E46" s="49"/>
      <c r="F46" s="4">
        <v>123</v>
      </c>
      <c r="G46" s="50"/>
      <c r="H46" s="4"/>
      <c r="I46" s="4"/>
      <c r="J46" s="4"/>
      <c r="K46" s="4"/>
      <c r="L46" s="4"/>
      <c r="M46" s="4"/>
      <c r="N46" s="4"/>
      <c r="O46" s="4">
        <v>29</v>
      </c>
      <c r="P46" s="34" t="str">
        <f>IF(ISBLANK(C46)," ",LOOKUP(C46,{1,2,3},{2,1,0}))</f>
        <v xml:space="preserve"> </v>
      </c>
      <c r="Q46" s="4">
        <v>76</v>
      </c>
      <c r="R46" s="35" t="str">
        <f>IF(ISBLANK(E46)," ",LOOKUP(E46,{1,2,3},{2,1,0}))</f>
        <v xml:space="preserve"> </v>
      </c>
      <c r="S46" s="4">
        <v>123</v>
      </c>
      <c r="T46" s="36" t="str">
        <f>IF(ISBLANK(G46)," ",LOOKUP(G46,{1,2,3},{2,1,0}))</f>
        <v xml:space="preserve"> </v>
      </c>
      <c r="U46" s="31"/>
    </row>
    <row r="47" spans="2:21" ht="13.5" thickBot="1">
      <c r="B47" s="4">
        <v>30</v>
      </c>
      <c r="C47" s="51"/>
      <c r="D47" s="4">
        <v>77</v>
      </c>
      <c r="E47" s="52"/>
      <c r="F47" s="4">
        <v>124</v>
      </c>
      <c r="G47" s="53"/>
      <c r="H47" s="4"/>
      <c r="I47" s="4"/>
      <c r="J47" s="4"/>
      <c r="K47" s="4"/>
      <c r="L47" s="4"/>
      <c r="M47" s="4"/>
      <c r="N47" s="4"/>
      <c r="O47" s="4">
        <v>30</v>
      </c>
      <c r="P47" s="37" t="str">
        <f>IF(ISBLANK(C47)," ",LOOKUP(C47,{1,2,3},{2,1,0}))</f>
        <v xml:space="preserve"> </v>
      </c>
      <c r="Q47" s="4">
        <v>77</v>
      </c>
      <c r="R47" s="38" t="str">
        <f>IF(ISBLANK(E47)," ",LOOKUP(E47,{1,2,3},{2,1,0}))</f>
        <v xml:space="preserve"> </v>
      </c>
      <c r="S47" s="4">
        <v>124</v>
      </c>
      <c r="T47" s="39" t="str">
        <f>IF(ISBLANK(G47)," ",LOOKUP(G47,{1,2,3},{2,1,0}))</f>
        <v xml:space="preserve"> </v>
      </c>
      <c r="U47" s="31"/>
    </row>
    <row r="48" spans="2:21" ht="13.5" thickBot="1">
      <c r="B48" s="4">
        <v>31</v>
      </c>
      <c r="C48" s="54"/>
      <c r="D48" s="4">
        <v>78</v>
      </c>
      <c r="E48" s="48"/>
      <c r="F48" s="4">
        <v>125</v>
      </c>
      <c r="G48" s="49"/>
      <c r="H48" s="4"/>
      <c r="I48" s="4"/>
      <c r="J48" s="4"/>
      <c r="K48" s="4"/>
      <c r="L48" s="4"/>
      <c r="M48" s="4"/>
      <c r="N48" s="4"/>
      <c r="O48" s="4">
        <v>31</v>
      </c>
      <c r="P48" s="41" t="str">
        <f>IF(ISBLANK(C48)," ",LOOKUP(C48,{1,2,3},{2,1,0}))</f>
        <v xml:space="preserve"> </v>
      </c>
      <c r="Q48" s="4">
        <v>78</v>
      </c>
      <c r="R48" s="34" t="str">
        <f>IF(ISBLANK(E48)," ",LOOKUP(E48,{1,2,3},{2,1,0}))</f>
        <v xml:space="preserve"> </v>
      </c>
      <c r="S48" s="4">
        <v>125</v>
      </c>
      <c r="T48" s="35" t="str">
        <f>IF(ISBLANK(G48)," ",LOOKUP(G48,{1,2,3},{0,1,2}))</f>
        <v xml:space="preserve"> </v>
      </c>
      <c r="U48" s="31"/>
    </row>
    <row r="49" spans="2:21" ht="13.5" thickBot="1">
      <c r="B49" s="4">
        <v>32</v>
      </c>
      <c r="C49" s="50"/>
      <c r="D49" s="4">
        <v>79</v>
      </c>
      <c r="E49" s="51"/>
      <c r="F49" s="4">
        <v>126</v>
      </c>
      <c r="G49" s="52"/>
      <c r="H49" s="4"/>
      <c r="I49" s="4"/>
      <c r="J49" s="4"/>
      <c r="K49" s="4"/>
      <c r="L49" s="4"/>
      <c r="M49" s="4"/>
      <c r="N49" s="4"/>
      <c r="O49" s="4">
        <v>32</v>
      </c>
      <c r="P49" s="36" t="str">
        <f>IF(ISBLANK(C49)," ",LOOKUP(C49,{1,2,3},{2,1,0}))</f>
        <v xml:space="preserve"> </v>
      </c>
      <c r="Q49" s="4">
        <v>79</v>
      </c>
      <c r="R49" s="37" t="str">
        <f>IF(ISBLANK(E49)," ",LOOKUP(E49,{1,2,3},{0,1,2}))</f>
        <v xml:space="preserve"> </v>
      </c>
      <c r="S49" s="4">
        <v>126</v>
      </c>
      <c r="T49" s="38" t="str">
        <f>IF(ISBLANK(G49)," ",LOOKUP(G49,{1,2,3},{0,1,2}))</f>
        <v xml:space="preserve"> </v>
      </c>
      <c r="U49" s="31"/>
    </row>
    <row r="50" spans="2:21" ht="13.5" thickBot="1">
      <c r="B50" s="4">
        <v>33</v>
      </c>
      <c r="C50" s="53"/>
      <c r="D50" s="4">
        <v>80</v>
      </c>
      <c r="E50" s="54"/>
      <c r="F50" s="4">
        <v>127</v>
      </c>
      <c r="G50" s="48"/>
      <c r="H50" s="4"/>
      <c r="I50" s="4"/>
      <c r="J50" s="4"/>
      <c r="K50" s="4"/>
      <c r="L50" s="4"/>
      <c r="M50" s="4"/>
      <c r="N50" s="4"/>
      <c r="O50" s="4">
        <v>33</v>
      </c>
      <c r="P50" s="39" t="str">
        <f>IF(ISBLANK(C50)," ",LOOKUP(C50,{1,2,3},{2,1,0}))</f>
        <v xml:space="preserve"> </v>
      </c>
      <c r="Q50" s="4">
        <v>80</v>
      </c>
      <c r="R50" s="41" t="str">
        <f>IF(ISBLANK(E50)," ",LOOKUP(E50,{1,2,3},{2,1,0}))</f>
        <v xml:space="preserve"> </v>
      </c>
      <c r="S50" s="4">
        <v>127</v>
      </c>
      <c r="T50" s="34" t="str">
        <f>IF(ISBLANK(G50)," ",LOOKUP(G50,{1,2,3},{2,1,0}))</f>
        <v xml:space="preserve"> </v>
      </c>
      <c r="U50" s="31"/>
    </row>
    <row r="51" spans="2:21" ht="13.5" thickBot="1">
      <c r="B51" s="4">
        <v>34</v>
      </c>
      <c r="C51" s="49"/>
      <c r="D51" s="4">
        <v>81</v>
      </c>
      <c r="E51" s="50"/>
      <c r="F51" s="4">
        <v>128</v>
      </c>
      <c r="G51" s="51"/>
      <c r="H51" s="4"/>
      <c r="I51" s="4"/>
      <c r="J51" s="4"/>
      <c r="K51" s="4"/>
      <c r="L51" s="4"/>
      <c r="M51" s="4"/>
      <c r="N51" s="4"/>
      <c r="O51" s="4">
        <v>34</v>
      </c>
      <c r="P51" s="35" t="str">
        <f>IF(ISBLANK(C51)," ",LOOKUP(C51,{1,2,3},{2,1,0}))</f>
        <v xml:space="preserve"> </v>
      </c>
      <c r="Q51" s="4">
        <v>81</v>
      </c>
      <c r="R51" s="36" t="str">
        <f>IF(ISBLANK(E51)," ",LOOKUP(E51,{1,2,3},{2,1,0}))</f>
        <v xml:space="preserve"> </v>
      </c>
      <c r="S51" s="4">
        <v>128</v>
      </c>
      <c r="T51" s="37" t="str">
        <f>IF(ISBLANK(G51)," ",LOOKUP(G51,{1,2,3},{2,1,0}))</f>
        <v xml:space="preserve"> </v>
      </c>
      <c r="U51" s="31"/>
    </row>
    <row r="52" spans="2:21" ht="13.5" thickBot="1">
      <c r="B52" s="4">
        <v>35</v>
      </c>
      <c r="C52" s="52"/>
      <c r="D52" s="4">
        <v>82</v>
      </c>
      <c r="E52" s="53"/>
      <c r="F52" s="4">
        <v>129</v>
      </c>
      <c r="G52" s="54"/>
      <c r="H52" s="4"/>
      <c r="I52" s="4"/>
      <c r="J52" s="4"/>
      <c r="K52" s="4"/>
      <c r="L52" s="4"/>
      <c r="M52" s="4"/>
      <c r="N52" s="4"/>
      <c r="O52" s="4">
        <v>35</v>
      </c>
      <c r="P52" s="38" t="str">
        <f>IF(ISBLANK(C52)," ",LOOKUP(C52,{1,2,3},{2,1,0}))</f>
        <v xml:space="preserve"> </v>
      </c>
      <c r="Q52" s="4">
        <v>82</v>
      </c>
      <c r="R52" s="39" t="str">
        <f>IF(ISBLANK(E52)," ",LOOKUP(E52,{1,2,3},{2,1,0}))</f>
        <v xml:space="preserve"> </v>
      </c>
      <c r="S52" s="4">
        <v>129</v>
      </c>
      <c r="T52" s="41" t="str">
        <f>IF(ISBLANK(G52)," ",LOOKUP(G52,{1,2,3},{2,1,0}))</f>
        <v xml:space="preserve"> </v>
      </c>
      <c r="U52" s="31"/>
    </row>
    <row r="53" spans="2:21" ht="13.5" thickBot="1">
      <c r="B53" s="33">
        <v>36</v>
      </c>
      <c r="C53" s="48"/>
      <c r="D53" s="4">
        <v>83</v>
      </c>
      <c r="E53" s="49"/>
      <c r="F53" s="4">
        <v>130</v>
      </c>
      <c r="G53" s="50"/>
      <c r="H53" s="4"/>
      <c r="I53" s="4"/>
      <c r="J53" s="4"/>
      <c r="K53" s="4"/>
      <c r="L53" s="4"/>
      <c r="M53" s="4"/>
      <c r="N53" s="4"/>
      <c r="O53" s="33">
        <v>36</v>
      </c>
      <c r="P53" s="34" t="str">
        <f>IF(ISBLANK(C53)," ",LOOKUP(C53,{1,2,3},{2,1,0}))</f>
        <v xml:space="preserve"> </v>
      </c>
      <c r="Q53" s="4">
        <v>83</v>
      </c>
      <c r="R53" s="35" t="str">
        <f>IF(ISBLANK(E53)," ",LOOKUP(E53,{1,2,3},{2,1,0}))</f>
        <v xml:space="preserve"> </v>
      </c>
      <c r="S53" s="4">
        <v>130</v>
      </c>
      <c r="T53" s="36" t="str">
        <f>IF(ISBLANK(G53)," ",LOOKUP(G53,{1,2,3},{2,1,0}))</f>
        <v xml:space="preserve"> </v>
      </c>
      <c r="U53" s="31"/>
    </row>
    <row r="54" spans="2:21" ht="13.5" thickBot="1">
      <c r="B54" s="33">
        <v>37</v>
      </c>
      <c r="C54" s="51"/>
      <c r="D54" s="4">
        <v>84</v>
      </c>
      <c r="E54" s="52"/>
      <c r="F54" s="4">
        <v>131</v>
      </c>
      <c r="G54" s="53"/>
      <c r="H54" s="4"/>
      <c r="I54" s="4"/>
      <c r="J54" s="4"/>
      <c r="K54" s="4"/>
      <c r="L54" s="4"/>
      <c r="M54" s="4"/>
      <c r="N54" s="4"/>
      <c r="O54" s="33">
        <v>37</v>
      </c>
      <c r="P54" s="37" t="str">
        <f>IF(ISBLANK(C54)," ",LOOKUP(C54,{1,2,3},{2,1,0}))</f>
        <v xml:space="preserve"> </v>
      </c>
      <c r="Q54" s="4">
        <v>84</v>
      </c>
      <c r="R54" s="38" t="str">
        <f>IF(ISBLANK(E54)," ",LOOKUP(E54,{1,2,3},{2,1,0}))</f>
        <v xml:space="preserve"> </v>
      </c>
      <c r="S54" s="4">
        <v>131</v>
      </c>
      <c r="T54" s="39" t="str">
        <f>IF(ISBLANK(G54)," ",LOOKUP(G54,{1,2,3},{2,1,0}))</f>
        <v xml:space="preserve"> </v>
      </c>
      <c r="U54" s="31"/>
    </row>
    <row r="55" spans="2:21" ht="13.5" thickBot="1">
      <c r="B55" s="33">
        <v>38</v>
      </c>
      <c r="C55" s="54"/>
      <c r="D55" s="4">
        <v>85</v>
      </c>
      <c r="E55" s="48"/>
      <c r="F55" s="4">
        <v>132</v>
      </c>
      <c r="G55" s="49"/>
      <c r="H55" s="4"/>
      <c r="I55" s="4"/>
      <c r="J55" s="4"/>
      <c r="K55" s="4"/>
      <c r="L55" s="4"/>
      <c r="M55" s="4"/>
      <c r="N55" s="4"/>
      <c r="O55" s="33">
        <v>38</v>
      </c>
      <c r="P55" s="41" t="str">
        <f>IF(ISBLANK(C55)," ",LOOKUP(C55,{1,2,3},{0,1,2}))</f>
        <v xml:space="preserve"> </v>
      </c>
      <c r="Q55" s="4">
        <v>85</v>
      </c>
      <c r="R55" s="34" t="str">
        <f>IF(ISBLANK(E55)," ",LOOKUP(E55,{1,2,3},{2,1,0}))</f>
        <v xml:space="preserve"> </v>
      </c>
      <c r="S55" s="4">
        <v>132</v>
      </c>
      <c r="T55" s="35" t="str">
        <f>IF(ISBLANK(G55)," ",LOOKUP(G55,{1,2,3},{2,1,0}))</f>
        <v xml:space="preserve"> </v>
      </c>
      <c r="U55" s="31"/>
    </row>
    <row r="56" spans="2:21" ht="13.5" thickBot="1">
      <c r="B56" s="33">
        <v>39</v>
      </c>
      <c r="C56" s="50"/>
      <c r="D56" s="4">
        <v>86</v>
      </c>
      <c r="E56" s="51"/>
      <c r="F56" s="4">
        <v>133</v>
      </c>
      <c r="G56" s="52"/>
      <c r="H56" s="4"/>
      <c r="I56" s="4"/>
      <c r="J56" s="4"/>
      <c r="K56" s="4"/>
      <c r="L56" s="4"/>
      <c r="M56" s="4"/>
      <c r="N56" s="4"/>
      <c r="O56" s="33">
        <v>39</v>
      </c>
      <c r="P56" s="36" t="str">
        <f>IF(ISBLANK(C56)," ",LOOKUP(C56,{1,2,3},{2,1,0}))</f>
        <v xml:space="preserve"> </v>
      </c>
      <c r="Q56" s="4">
        <v>86</v>
      </c>
      <c r="R56" s="37" t="str">
        <f>IF(ISBLANK(E56)," ",LOOKUP(E56,{1,2,3},{2,1,0}))</f>
        <v xml:space="preserve"> </v>
      </c>
      <c r="S56" s="4">
        <v>133</v>
      </c>
      <c r="T56" s="38" t="str">
        <f>IF(ISBLANK(G56)," ",LOOKUP(G56,{1,2,3},{0,1,2}))</f>
        <v xml:space="preserve"> </v>
      </c>
      <c r="U56" s="31"/>
    </row>
    <row r="57" spans="2:21" ht="13.5" thickBot="1">
      <c r="B57" s="33">
        <v>40</v>
      </c>
      <c r="C57" s="53"/>
      <c r="D57" s="4">
        <v>87</v>
      </c>
      <c r="E57" s="54"/>
      <c r="F57" s="4">
        <v>134</v>
      </c>
      <c r="G57" s="48"/>
      <c r="H57" s="4"/>
      <c r="I57" s="4"/>
      <c r="J57" s="4"/>
      <c r="K57" s="4"/>
      <c r="L57" s="4"/>
      <c r="M57" s="4"/>
      <c r="N57" s="4"/>
      <c r="O57" s="33">
        <v>40</v>
      </c>
      <c r="P57" s="39" t="str">
        <f>IF(ISBLANK(C57)," ",LOOKUP(C57,{1,2,3},{2,1,0}))</f>
        <v xml:space="preserve"> </v>
      </c>
      <c r="Q57" s="4">
        <v>87</v>
      </c>
      <c r="R57" s="41" t="str">
        <f>IF(ISBLANK(E57)," ",LOOKUP(E57,{1,2,3},{2,1,0}))</f>
        <v xml:space="preserve"> </v>
      </c>
      <c r="S57" s="4">
        <v>134</v>
      </c>
      <c r="T57" s="34" t="str">
        <f>IF(ISBLANK(G57)," ",LOOKUP(G57,{1,2,3},{2,1,0}))</f>
        <v xml:space="preserve"> </v>
      </c>
      <c r="U57" s="31"/>
    </row>
    <row r="58" spans="2:21" ht="13.5" thickBot="1">
      <c r="B58" s="33">
        <v>41</v>
      </c>
      <c r="C58" s="49"/>
      <c r="D58" s="4">
        <v>88</v>
      </c>
      <c r="E58" s="50"/>
      <c r="F58" s="4">
        <v>135</v>
      </c>
      <c r="G58" s="51"/>
      <c r="H58" s="4"/>
      <c r="I58" s="4"/>
      <c r="J58" s="4"/>
      <c r="K58" s="4"/>
      <c r="L58" s="4"/>
      <c r="M58" s="4"/>
      <c r="N58" s="4"/>
      <c r="O58" s="33">
        <v>41</v>
      </c>
      <c r="P58" s="35" t="str">
        <f>IF(ISBLANK(C58)," ",LOOKUP(C58,{1,2,3},{2,1,0}))</f>
        <v xml:space="preserve"> </v>
      </c>
      <c r="Q58" s="4">
        <v>88</v>
      </c>
      <c r="R58" s="36" t="str">
        <f>IF(ISBLANK(E58)," ",LOOKUP(E58,{1,2,3},{2,1,0}))</f>
        <v xml:space="preserve"> </v>
      </c>
      <c r="S58" s="4">
        <v>135</v>
      </c>
      <c r="T58" s="37" t="str">
        <f>IF(ISBLANK(G58)," ",LOOKUP(G58,{1,2,3},{0,1,2}))</f>
        <v xml:space="preserve"> </v>
      </c>
      <c r="U58" s="31"/>
    </row>
    <row r="59" spans="2:21" ht="13.5" thickBot="1">
      <c r="B59" s="33">
        <v>42</v>
      </c>
      <c r="C59" s="52"/>
      <c r="D59" s="4">
        <v>89</v>
      </c>
      <c r="E59" s="53"/>
      <c r="F59" s="4">
        <v>136</v>
      </c>
      <c r="G59" s="54"/>
      <c r="H59" s="4"/>
      <c r="I59" s="4"/>
      <c r="J59" s="4"/>
      <c r="K59" s="4"/>
      <c r="L59" s="4"/>
      <c r="M59" s="4"/>
      <c r="N59" s="4"/>
      <c r="O59" s="33">
        <v>42</v>
      </c>
      <c r="P59" s="38" t="str">
        <f>IF(ISBLANK(C59)," ",LOOKUP(C59,{1,2,3},{0,1,2}))</f>
        <v xml:space="preserve"> </v>
      </c>
      <c r="Q59" s="4">
        <v>89</v>
      </c>
      <c r="R59" s="39" t="str">
        <f>IF(ISBLANK(E59)," ",LOOKUP(E59,{1,2,3},{2,1,0}))</f>
        <v xml:space="preserve"> </v>
      </c>
      <c r="S59" s="4">
        <v>136</v>
      </c>
      <c r="T59" s="41" t="str">
        <f>IF(ISBLANK(G59)," ",LOOKUP(G59,{1,2,3},{2,1,0}))</f>
        <v xml:space="preserve"> </v>
      </c>
      <c r="U59" s="31"/>
    </row>
    <row r="60" spans="2:21" ht="13.5" thickBot="1">
      <c r="B60" s="33">
        <v>43</v>
      </c>
      <c r="C60" s="48"/>
      <c r="D60" s="4">
        <v>90</v>
      </c>
      <c r="E60" s="49"/>
      <c r="F60" s="4">
        <v>137</v>
      </c>
      <c r="G60" s="50"/>
      <c r="H60" s="4"/>
      <c r="I60" s="4"/>
      <c r="J60" s="4"/>
      <c r="K60" s="4"/>
      <c r="L60" s="4"/>
      <c r="M60" s="4"/>
      <c r="N60" s="4"/>
      <c r="O60" s="33">
        <v>43</v>
      </c>
      <c r="P60" s="34" t="str">
        <f>IF(ISBLANK(C60)," ",LOOKUP(C60,{1,2,3},{2,1,0}))</f>
        <v xml:space="preserve"> </v>
      </c>
      <c r="Q60" s="4">
        <v>90</v>
      </c>
      <c r="R60" s="35" t="str">
        <f>IF(ISBLANK(E60)," ",LOOKUP(E60,{1,2,3},{2,1,0}))</f>
        <v xml:space="preserve"> </v>
      </c>
      <c r="S60" s="4">
        <v>137</v>
      </c>
      <c r="T60" s="36" t="str">
        <f>IF(ISBLANK(G60)," ",LOOKUP(G60,{1,2,3},{2,1,0}))</f>
        <v xml:space="preserve"> </v>
      </c>
      <c r="U60" s="31"/>
    </row>
    <row r="61" spans="2:21" ht="13.5" thickBot="1">
      <c r="B61" s="33">
        <v>44</v>
      </c>
      <c r="C61" s="51"/>
      <c r="D61" s="4">
        <v>91</v>
      </c>
      <c r="E61" s="52"/>
      <c r="F61" s="4">
        <v>138</v>
      </c>
      <c r="G61" s="53"/>
      <c r="H61" s="4"/>
      <c r="I61" s="4"/>
      <c r="J61" s="4"/>
      <c r="K61" s="4"/>
      <c r="L61" s="4"/>
      <c r="M61" s="4"/>
      <c r="N61" s="4"/>
      <c r="O61" s="33">
        <v>44</v>
      </c>
      <c r="P61" s="37" t="str">
        <f>IF(ISBLANK(C61)," ",LOOKUP(C61,{1,2,3},{2,1,0}))</f>
        <v xml:space="preserve"> </v>
      </c>
      <c r="Q61" s="4">
        <v>91</v>
      </c>
      <c r="R61" s="38" t="str">
        <f>IF(ISBLANK(E61)," ",LOOKUP(E61,{1,2,3},{2,1,0}))</f>
        <v xml:space="preserve"> </v>
      </c>
      <c r="S61" s="4">
        <v>138</v>
      </c>
      <c r="T61" s="39" t="str">
        <f>IF(ISBLANK(G61)," ",LOOKUP(G61,{1,2,3},{0,1,2}))</f>
        <v xml:space="preserve"> </v>
      </c>
      <c r="U61" s="31"/>
    </row>
    <row r="62" spans="2:21" ht="13.5" thickBot="1">
      <c r="B62" s="33">
        <v>45</v>
      </c>
      <c r="C62" s="54"/>
      <c r="D62" s="4">
        <v>92</v>
      </c>
      <c r="E62" s="48"/>
      <c r="F62" s="4">
        <v>139</v>
      </c>
      <c r="G62" s="49"/>
      <c r="H62" s="4"/>
      <c r="I62" s="4"/>
      <c r="J62" s="4"/>
      <c r="K62" s="4"/>
      <c r="L62" s="4"/>
      <c r="M62" s="4"/>
      <c r="N62" s="4"/>
      <c r="O62" s="33">
        <v>45</v>
      </c>
      <c r="P62" s="41" t="str">
        <f>IF(ISBLANK(C62)," ",LOOKUP(C62,{1,2,3},{2,1,0}))</f>
        <v xml:space="preserve"> </v>
      </c>
      <c r="Q62" s="4">
        <v>92</v>
      </c>
      <c r="R62" s="34" t="str">
        <f>IF(ISBLANK(E62)," ",LOOKUP(E62,{1,2,3},{2,1,0}))</f>
        <v xml:space="preserve"> </v>
      </c>
      <c r="S62" s="4">
        <v>139</v>
      </c>
      <c r="T62" s="35" t="str">
        <f>IF(ISBLANK(G62)," ",LOOKUP(G62,{1,2,3},{2,1,0}))</f>
        <v xml:space="preserve"> </v>
      </c>
      <c r="U62" s="31"/>
    </row>
    <row r="63" spans="2:21" ht="13.5" thickBot="1">
      <c r="B63" s="33">
        <v>46</v>
      </c>
      <c r="C63" s="50"/>
      <c r="D63" s="4">
        <v>93</v>
      </c>
      <c r="E63" s="51"/>
      <c r="F63" s="4">
        <v>140</v>
      </c>
      <c r="G63" s="52"/>
      <c r="H63" s="4"/>
      <c r="I63" s="4"/>
      <c r="J63" s="4"/>
      <c r="K63" s="4"/>
      <c r="L63" s="4"/>
      <c r="M63" s="4"/>
      <c r="N63" s="4"/>
      <c r="O63" s="33">
        <v>46</v>
      </c>
      <c r="P63" s="36" t="str">
        <f>IF(ISBLANK(C63)," ",LOOKUP(C63,{1,2,3},{2,1,0}))</f>
        <v xml:space="preserve"> </v>
      </c>
      <c r="Q63" s="4">
        <v>93</v>
      </c>
      <c r="R63" s="37" t="str">
        <f>IF(ISBLANK(E63)," ",LOOKUP(E63,{1,2,3},{2,1,0}))</f>
        <v xml:space="preserve"> </v>
      </c>
      <c r="S63" s="4">
        <v>140</v>
      </c>
      <c r="T63" s="38" t="str">
        <f>IF(ISBLANK(G63)," ",LOOKUP(G63,{1,2,3},{2,1,0}))</f>
        <v xml:space="preserve"> </v>
      </c>
      <c r="U63" s="31"/>
    </row>
    <row r="64" spans="2:21" ht="13.5" thickBot="1">
      <c r="B64" s="33">
        <v>47</v>
      </c>
      <c r="C64" s="55"/>
      <c r="D64" s="4">
        <v>94</v>
      </c>
      <c r="E64" s="56"/>
      <c r="F64" s="4"/>
      <c r="G64" s="4"/>
      <c r="H64" s="4"/>
      <c r="I64" s="4"/>
      <c r="J64" s="4"/>
      <c r="K64" s="4"/>
      <c r="L64" s="4"/>
      <c r="M64" s="4"/>
      <c r="N64" s="4"/>
      <c r="O64" s="33">
        <v>47</v>
      </c>
      <c r="P64" s="44" t="str">
        <f>IF(ISBLANK(C64)," ",LOOKUP(C64,{1,2,3},{2,1,0}))</f>
        <v xml:space="preserve"> </v>
      </c>
      <c r="Q64" s="4">
        <v>94</v>
      </c>
      <c r="R64" s="45" t="str">
        <f>IF(ISBLANK(E64)," ",LOOKUP(E64,{1,2,3},{2,1,0}))</f>
        <v xml:space="preserve"> </v>
      </c>
      <c r="S64" s="4"/>
      <c r="T64" s="4"/>
      <c r="U64" s="31"/>
    </row>
    <row r="65" spans="2:2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31"/>
      <c r="T65" s="31"/>
      <c r="U65" s="31"/>
    </row>
    <row r="66" spans="2:2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31"/>
      <c r="T66" s="31"/>
      <c r="U66" s="31"/>
    </row>
    <row r="67" spans="2:21" hidden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21" hidden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21" hidden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21" hidden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</sheetData>
  <sheetProtection password="CDD4" sheet="1" objects="1" scenarios="1"/>
  <mergeCells count="11">
    <mergeCell ref="D5:F5"/>
    <mergeCell ref="D6:F6"/>
    <mergeCell ref="D7:F7"/>
    <mergeCell ref="D8:F8"/>
    <mergeCell ref="S1:T1"/>
    <mergeCell ref="H1:J1"/>
    <mergeCell ref="N8:P8"/>
    <mergeCell ref="N7:P7"/>
    <mergeCell ref="N6:P6"/>
    <mergeCell ref="N5:P5"/>
    <mergeCell ref="P1:R1"/>
  </mergeCells>
  <phoneticPr fontId="0" type="noConversion"/>
  <dataValidations count="2">
    <dataValidation type="whole" allowBlank="1" showInputMessage="1" showErrorMessage="1" errorTitle="Ongeldige invoer" error="De ingevoerde waarde dient 1, 2 of 3 te zijn." sqref="C18:C64">
      <formula1>1</formula1>
      <formula2>3</formula2>
    </dataValidation>
    <dataValidation allowBlank="1" showInputMessage="1" showErrorMessage="1" errorTitle="Ongeldige invoer" error="De ingevoerde waarde dient 1, 2 of 3 te zijn." sqref="E18:E64 G18:G63"/>
  </dataValidations>
  <hyperlinks>
    <hyperlink ref="H1:J1" r:id="rId1" display="www.nahadvies.nl"/>
    <hyperlink ref="S1:T1" r:id="rId2" display="www.nahadvies.nl"/>
  </hyperlinks>
  <pageMargins left="0.70866141732283472" right="0.70866141732283472" top="0.74803149606299213" bottom="0.74803149606299213" header="0.31496062992125984" footer="0.31496062992125984"/>
  <pageSetup paperSize="9" scale="82" orientation="portrait" r:id="rId3"/>
  <headerFooter>
    <oddHeader>&amp;CNPV-2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Rémy</cp:lastModifiedBy>
  <cp:lastPrinted>2013-07-03T12:32:43Z</cp:lastPrinted>
  <dcterms:created xsi:type="dcterms:W3CDTF">2011-09-29T09:41:27Z</dcterms:created>
  <dcterms:modified xsi:type="dcterms:W3CDTF">2013-07-18T09:20:41Z</dcterms:modified>
</cp:coreProperties>
</file>