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14210"/>
</workbook>
</file>

<file path=xl/calcChain.xml><?xml version="1.0" encoding="utf-8"?>
<calcChain xmlns="http://schemas.openxmlformats.org/spreadsheetml/2006/main">
  <c r="H20" i="1"/>
  <c r="H16"/>
  <c r="J51"/>
  <c r="J50"/>
  <c r="J49"/>
  <c r="J48"/>
  <c r="J47"/>
  <c r="J46"/>
  <c r="J45"/>
  <c r="J44"/>
  <c r="J43"/>
  <c r="J42"/>
  <c r="J39"/>
  <c r="J38"/>
  <c r="J37"/>
  <c r="J36"/>
  <c r="J35"/>
  <c r="H44"/>
  <c r="H43"/>
  <c r="H42"/>
  <c r="H41"/>
  <c r="H40"/>
  <c r="H39"/>
  <c r="H38"/>
  <c r="H37"/>
  <c r="H36"/>
  <c r="H35"/>
  <c r="H49"/>
  <c r="H24"/>
  <c r="H23"/>
  <c r="H22"/>
  <c r="H21"/>
  <c r="H18"/>
  <c r="H17"/>
  <c r="H15"/>
  <c r="H25"/>
  <c r="H48"/>
  <c r="H31"/>
  <c r="I31"/>
  <c r="H29"/>
  <c r="I29"/>
  <c r="H30"/>
  <c r="I30"/>
  <c r="H26"/>
  <c r="H19"/>
  <c r="H50"/>
</calcChain>
</file>

<file path=xl/sharedStrings.xml><?xml version="1.0" encoding="utf-8"?>
<sst xmlns="http://schemas.openxmlformats.org/spreadsheetml/2006/main" count="52" uniqueCount="47">
  <si>
    <t>Geboortedatum:</t>
  </si>
  <si>
    <t>Datum invulling:</t>
  </si>
  <si>
    <t>Antwoord</t>
  </si>
  <si>
    <t>Schaal</t>
  </si>
  <si>
    <t>Score</t>
  </si>
  <si>
    <t>www.nahadvies.nl</t>
  </si>
  <si>
    <t>Vraagnr</t>
  </si>
  <si>
    <t>Naam onderzochte:</t>
  </si>
  <si>
    <t>Naam onderzoeker:</t>
  </si>
  <si>
    <t>Voer als volgt in:</t>
  </si>
  <si>
    <t>Schaaltotalen:</t>
  </si>
  <si>
    <t>Nooit = 1</t>
  </si>
  <si>
    <t>Soms = 2</t>
  </si>
  <si>
    <t>Vaak = 3</t>
  </si>
  <si>
    <t>Inhibitie</t>
  </si>
  <si>
    <t>Initiatief</t>
  </si>
  <si>
    <t>Plannen en org</t>
  </si>
  <si>
    <t>Ordelijkheid</t>
  </si>
  <si>
    <t>Emotieregulatie</t>
  </si>
  <si>
    <t>Cogn flexibiliteit</t>
  </si>
  <si>
    <t>Zelfevaluatie</t>
  </si>
  <si>
    <t>Werkgeheugen</t>
  </si>
  <si>
    <t>Taakevaluatie</t>
  </si>
  <si>
    <t>Gedragsreg index</t>
  </si>
  <si>
    <t>Metacogn index</t>
  </si>
  <si>
    <t>Classificatie</t>
  </si>
  <si>
    <t>Negativiteit</t>
  </si>
  <si>
    <t>Onwaarschijnlijkheid</t>
  </si>
  <si>
    <t>Inconsistentie</t>
  </si>
  <si>
    <t>Totaalscore</t>
  </si>
  <si>
    <t>Neg. vragen</t>
  </si>
  <si>
    <t>Onw. vragen</t>
  </si>
  <si>
    <t>Inc. vragen</t>
  </si>
  <si>
    <t>Bedoeld voor het scoren van een ingevulde Gedragsvragenlijst executieve functies, informantenversie</t>
  </si>
  <si>
    <t>is gelijk aan:</t>
  </si>
  <si>
    <t>Controle:</t>
  </si>
  <si>
    <t>2:41=</t>
  </si>
  <si>
    <t>25:49=</t>
  </si>
  <si>
    <t>28:42=</t>
  </si>
  <si>
    <t>33:72=</t>
  </si>
  <si>
    <t>34:63=</t>
  </si>
  <si>
    <t>44:61=</t>
  </si>
  <si>
    <t>46:56=</t>
  </si>
  <si>
    <t>52:75=</t>
  </si>
  <si>
    <t>60:74=</t>
  </si>
  <si>
    <t>64:70=</t>
  </si>
  <si>
    <t>BRIEF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</si>
</sst>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3">
    <font>
      <sz val="10"/>
      <color theme="1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medium">
        <color indexed="36"/>
      </left>
      <right style="medium">
        <color indexed="36"/>
      </right>
      <top style="medium">
        <color indexed="36"/>
      </top>
      <bottom/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40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5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1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0"/>
      </bottom>
      <diagonal/>
    </border>
    <border>
      <left style="hair">
        <color indexed="55"/>
      </left>
      <right style="hair">
        <color indexed="55"/>
      </right>
      <top style="medium">
        <color indexed="60"/>
      </top>
      <bottom style="medium">
        <color indexed="51"/>
      </bottom>
      <diagonal/>
    </border>
    <border>
      <left style="hair">
        <color indexed="55"/>
      </left>
      <right style="hair">
        <color indexed="55"/>
      </right>
      <top style="medium">
        <color indexed="56"/>
      </top>
      <bottom style="medium">
        <color indexed="14"/>
      </bottom>
      <diagonal/>
    </border>
    <border>
      <left style="hair">
        <color indexed="55"/>
      </left>
      <right style="hair">
        <color indexed="55"/>
      </right>
      <top style="medium">
        <color indexed="19"/>
      </top>
      <bottom style="medium">
        <color indexed="36"/>
      </bottom>
      <diagonal/>
    </border>
    <border>
      <left style="hair">
        <color indexed="55"/>
      </left>
      <right style="hair">
        <color indexed="55"/>
      </right>
      <top style="medium">
        <color indexed="60"/>
      </top>
      <bottom style="medium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14" fontId="1" fillId="3" borderId="6" xfId="0" applyNumberFormat="1" applyFont="1" applyFill="1" applyBorder="1" applyAlignment="1" applyProtection="1">
      <alignment horizontal="left"/>
      <protection hidden="1"/>
    </xf>
    <xf numFmtId="14" fontId="1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/>
    <xf numFmtId="0" fontId="0" fillId="2" borderId="0" xfId="0" applyNumberFormat="1" applyFill="1" applyAlignment="1" applyProtection="1">
      <alignment horizontal="center"/>
      <protection hidden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4" fontId="0" fillId="4" borderId="24" xfId="0" applyNumberFormat="1" applyFill="1" applyBorder="1" applyAlignment="1" applyProtection="1">
      <alignment horizontal="left"/>
      <protection hidden="1"/>
    </xf>
    <xf numFmtId="0" fontId="0" fillId="5" borderId="24" xfId="0" applyFill="1" applyBorder="1" applyProtection="1">
      <protection hidden="1"/>
    </xf>
    <xf numFmtId="0" fontId="0" fillId="4" borderId="24" xfId="0" applyNumberFormat="1" applyFill="1" applyBorder="1" applyProtection="1">
      <protection hidden="1"/>
    </xf>
    <xf numFmtId="0" fontId="0" fillId="5" borderId="24" xfId="0" applyNumberFormat="1" applyFill="1" applyBorder="1" applyProtection="1">
      <protection hidden="1"/>
    </xf>
    <xf numFmtId="0" fontId="0" fillId="4" borderId="16" xfId="0" applyNumberFormat="1" applyFont="1" applyFill="1" applyBorder="1" applyAlignment="1" applyProtection="1">
      <alignment horizontal="center"/>
      <protection hidden="1"/>
    </xf>
    <xf numFmtId="0" fontId="0" fillId="5" borderId="17" xfId="0" applyNumberFormat="1" applyFont="1" applyFill="1" applyBorder="1" applyAlignment="1" applyProtection="1">
      <alignment horizontal="center"/>
      <protection hidden="1"/>
    </xf>
    <xf numFmtId="0" fontId="0" fillId="4" borderId="7" xfId="0" applyNumberFormat="1" applyFont="1" applyFill="1" applyBorder="1" applyAlignment="1" applyProtection="1">
      <alignment horizontal="center"/>
      <protection hidden="1"/>
    </xf>
    <xf numFmtId="0" fontId="0" fillId="5" borderId="23" xfId="0" applyNumberFormat="1" applyFont="1" applyFill="1" applyBorder="1" applyAlignment="1" applyProtection="1">
      <alignment horizontal="center"/>
      <protection hidden="1"/>
    </xf>
    <xf numFmtId="0" fontId="0" fillId="4" borderId="8" xfId="0" applyNumberFormat="1" applyFont="1" applyFill="1" applyBorder="1" applyAlignment="1" applyProtection="1">
      <alignment horizontal="center"/>
      <protection hidden="1"/>
    </xf>
    <xf numFmtId="0" fontId="0" fillId="5" borderId="14" xfId="0" applyNumberFormat="1" applyFont="1" applyFill="1" applyBorder="1" applyAlignment="1" applyProtection="1">
      <alignment horizontal="center"/>
      <protection hidden="1"/>
    </xf>
    <xf numFmtId="0" fontId="0" fillId="4" borderId="19" xfId="0" applyNumberFormat="1" applyFont="1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0" fontId="0" fillId="5" borderId="9" xfId="0" applyNumberFormat="1" applyFont="1" applyFill="1" applyBorder="1" applyAlignment="1" applyProtection="1">
      <alignment horizontal="center"/>
      <protection hidden="1"/>
    </xf>
    <xf numFmtId="0" fontId="0" fillId="2" borderId="25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5" borderId="0" xfId="0" applyNumberFormat="1" applyFill="1" applyBorder="1" applyProtection="1">
      <protection hidden="1"/>
    </xf>
    <xf numFmtId="0" fontId="0" fillId="4" borderId="31" xfId="0" applyNumberFormat="1" applyFill="1" applyBorder="1" applyProtection="1">
      <protection hidden="1"/>
    </xf>
    <xf numFmtId="0" fontId="0" fillId="4" borderId="32" xfId="0" applyNumberFormat="1" applyFont="1" applyFill="1" applyBorder="1" applyAlignment="1" applyProtection="1">
      <alignment horizontal="center"/>
      <protection hidden="1"/>
    </xf>
    <xf numFmtId="0" fontId="0" fillId="4" borderId="12" xfId="0" applyNumberFormat="1" applyFont="1" applyFill="1" applyBorder="1" applyAlignment="1" applyProtection="1">
      <alignment horizontal="center"/>
      <protection hidden="1"/>
    </xf>
    <xf numFmtId="0" fontId="0" fillId="5" borderId="32" xfId="0" applyNumberFormat="1" applyFill="1" applyBorder="1" applyProtection="1">
      <protection hidden="1"/>
    </xf>
    <xf numFmtId="0" fontId="0" fillId="5" borderId="32" xfId="0" applyNumberFormat="1" applyFont="1" applyFill="1" applyBorder="1" applyAlignment="1" applyProtection="1">
      <alignment horizontal="center"/>
      <protection hidden="1"/>
    </xf>
    <xf numFmtId="14" fontId="1" fillId="3" borderId="33" xfId="0" applyNumberFormat="1" applyFont="1" applyFill="1" applyBorder="1" applyAlignment="1" applyProtection="1">
      <alignment horizontal="left"/>
      <protection hidden="1"/>
    </xf>
    <xf numFmtId="14" fontId="1" fillId="3" borderId="34" xfId="0" applyNumberFormat="1" applyFont="1" applyFill="1" applyBorder="1" applyAlignment="1" applyProtection="1">
      <alignment horizontal="left"/>
      <protection hidden="1"/>
    </xf>
    <xf numFmtId="14" fontId="0" fillId="4" borderId="35" xfId="0" applyNumberFormat="1" applyFill="1" applyBorder="1" applyAlignment="1" applyProtection="1">
      <alignment horizontal="left"/>
      <protection hidden="1"/>
    </xf>
    <xf numFmtId="0" fontId="0" fillId="4" borderId="35" xfId="0" applyNumberFormat="1" applyFont="1" applyFill="1" applyBorder="1" applyAlignment="1" applyProtection="1">
      <alignment horizontal="center"/>
      <protection hidden="1"/>
    </xf>
    <xf numFmtId="0" fontId="0" fillId="5" borderId="35" xfId="0" applyFill="1" applyBorder="1" applyProtection="1">
      <protection hidden="1"/>
    </xf>
    <xf numFmtId="0" fontId="0" fillId="5" borderId="35" xfId="0" applyNumberFormat="1" applyFont="1" applyFill="1" applyBorder="1" applyAlignment="1" applyProtection="1">
      <alignment horizontal="center"/>
      <protection hidden="1"/>
    </xf>
    <xf numFmtId="0" fontId="0" fillId="4" borderId="35" xfId="0" applyNumberFormat="1" applyFill="1" applyBorder="1" applyProtection="1">
      <protection hidden="1"/>
    </xf>
    <xf numFmtId="0" fontId="0" fillId="4" borderId="32" xfId="0" applyNumberFormat="1" applyFill="1" applyBorder="1" applyProtection="1">
      <protection hidden="1"/>
    </xf>
    <xf numFmtId="0" fontId="0" fillId="4" borderId="35" xfId="0" applyNumberFormat="1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left"/>
      <protection hidden="1"/>
    </xf>
    <xf numFmtId="14" fontId="0" fillId="2" borderId="36" xfId="0" applyNumberForma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2" fillId="2" borderId="0" xfId="1" applyFill="1" applyAlignment="1" applyProtection="1">
      <alignment horizontal="right"/>
      <protection hidden="1"/>
    </xf>
    <xf numFmtId="172" fontId="0" fillId="2" borderId="36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>
      <selection activeCell="G8" sqref="G8"/>
    </sheetView>
  </sheetViews>
  <sheetFormatPr defaultColWidth="0" defaultRowHeight="12.75" zeroHeight="1"/>
  <cols>
    <col min="1" max="1" width="0.625" style="12" customWidth="1"/>
    <col min="2" max="2" width="7.5" customWidth="1"/>
    <col min="3" max="3" width="9.375" customWidth="1"/>
    <col min="4" max="4" width="9" style="12" customWidth="1"/>
    <col min="5" max="5" width="9.25" style="12" customWidth="1"/>
    <col min="6" max="6" width="9" style="12" customWidth="1"/>
    <col min="7" max="7" width="19.125" style="12" customWidth="1"/>
    <col min="8" max="8" width="9" style="12" customWidth="1"/>
    <col min="9" max="9" width="12.25" style="12" customWidth="1"/>
    <col min="10" max="10" width="8" customWidth="1"/>
    <col min="11" max="11" width="1.25" customWidth="1"/>
    <col min="12" max="12" width="9" style="12" hidden="1" customWidth="1"/>
    <col min="13" max="13" width="1.75" style="12" hidden="1" customWidth="1"/>
    <col min="14" max="14" width="9" hidden="1" customWidth="1"/>
    <col min="15" max="20" width="0" hidden="1" customWidth="1"/>
    <col min="21" max="21" width="9" hidden="1" customWidth="1"/>
    <col min="22" max="22" width="0" hidden="1" customWidth="1"/>
  </cols>
  <sheetData>
    <row r="1" spans="1:12">
      <c r="A1" s="4"/>
      <c r="B1" s="4" t="s">
        <v>46</v>
      </c>
      <c r="C1" s="4"/>
      <c r="D1" s="4"/>
      <c r="E1" s="4"/>
      <c r="F1" s="4"/>
      <c r="G1" s="4"/>
      <c r="H1" s="81" t="s">
        <v>5</v>
      </c>
      <c r="I1" s="81"/>
      <c r="J1" s="81"/>
      <c r="K1" s="18"/>
      <c r="L1" s="68"/>
    </row>
    <row r="2" spans="1:12">
      <c r="A2" s="4"/>
      <c r="B2" s="69" t="s">
        <v>33</v>
      </c>
      <c r="C2" s="4"/>
      <c r="D2" s="4"/>
      <c r="E2" s="18"/>
      <c r="F2" s="19"/>
      <c r="G2" s="19"/>
      <c r="H2" s="4"/>
      <c r="I2" s="4"/>
      <c r="J2" s="4"/>
      <c r="K2" s="4"/>
      <c r="L2" s="4"/>
    </row>
    <row r="3" spans="1:12">
      <c r="A3" s="4"/>
      <c r="B3" s="4"/>
      <c r="C3" s="4"/>
      <c r="D3" s="4"/>
      <c r="E3" s="18"/>
      <c r="F3" s="19"/>
      <c r="G3" s="19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2" t="s">
        <v>7</v>
      </c>
      <c r="C5" s="3"/>
      <c r="D5" s="78"/>
      <c r="E5" s="79"/>
      <c r="F5" s="80"/>
      <c r="G5" s="4"/>
      <c r="H5" s="4"/>
      <c r="I5" s="4"/>
      <c r="J5" s="4"/>
      <c r="K5" s="4"/>
    </row>
    <row r="6" spans="1:12">
      <c r="A6" s="4"/>
      <c r="B6" s="5" t="s">
        <v>0</v>
      </c>
      <c r="C6" s="6"/>
      <c r="D6" s="82"/>
      <c r="E6" s="76"/>
      <c r="F6" s="77"/>
      <c r="G6" s="4"/>
      <c r="H6" s="4"/>
      <c r="I6" s="4"/>
      <c r="J6" s="4"/>
      <c r="K6" s="4"/>
    </row>
    <row r="7" spans="1:12">
      <c r="A7" s="4"/>
      <c r="B7" s="5" t="s">
        <v>1</v>
      </c>
      <c r="C7" s="6"/>
      <c r="D7" s="75"/>
      <c r="E7" s="76"/>
      <c r="F7" s="77"/>
      <c r="G7" s="4"/>
      <c r="H7" s="4"/>
      <c r="I7" s="4"/>
      <c r="J7" s="4"/>
      <c r="K7" s="4"/>
    </row>
    <row r="8" spans="1:12">
      <c r="A8" s="4"/>
      <c r="B8" s="7" t="s">
        <v>8</v>
      </c>
      <c r="C8" s="8"/>
      <c r="D8" s="78"/>
      <c r="E8" s="79"/>
      <c r="F8" s="80"/>
      <c r="G8" s="4"/>
      <c r="H8" s="4"/>
      <c r="I8" s="4"/>
      <c r="J8" s="4"/>
      <c r="K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 t="s">
        <v>9</v>
      </c>
      <c r="C10" s="4"/>
      <c r="D10" s="9" t="s">
        <v>11</v>
      </c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9" t="s">
        <v>12</v>
      </c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9" t="s">
        <v>13</v>
      </c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9"/>
      <c r="E13" s="4"/>
      <c r="F13" s="4"/>
      <c r="G13" s="4" t="s">
        <v>10</v>
      </c>
      <c r="H13" s="13"/>
      <c r="I13" s="4"/>
      <c r="J13" s="4"/>
      <c r="K13" s="4"/>
      <c r="L13" s="4"/>
    </row>
    <row r="14" spans="1:12" ht="13.5" thickBot="1">
      <c r="A14" s="4"/>
      <c r="B14" s="4" t="s">
        <v>6</v>
      </c>
      <c r="C14" s="4" t="s">
        <v>2</v>
      </c>
      <c r="D14" s="4" t="s">
        <v>6</v>
      </c>
      <c r="E14" s="4" t="s">
        <v>2</v>
      </c>
      <c r="F14" s="4"/>
      <c r="G14" s="10" t="s">
        <v>3</v>
      </c>
      <c r="H14" s="11" t="s">
        <v>4</v>
      </c>
      <c r="I14" s="4"/>
      <c r="J14" s="4"/>
      <c r="K14" s="4"/>
      <c r="L14" s="4"/>
    </row>
    <row r="15" spans="1:12" ht="14.25" thickTop="1" thickBot="1">
      <c r="A15" s="4"/>
      <c r="B15" s="4">
        <v>1</v>
      </c>
      <c r="C15" s="14"/>
      <c r="D15" s="19">
        <v>38</v>
      </c>
      <c r="E15" s="47"/>
      <c r="F15" s="4"/>
      <c r="G15" s="33" t="s">
        <v>14</v>
      </c>
      <c r="H15" s="37">
        <f>SUM(C19,C30,C43,C50,E20,E32,E35,E50)</f>
        <v>0</v>
      </c>
      <c r="I15" s="4"/>
      <c r="J15" s="4"/>
      <c r="K15" s="4"/>
    </row>
    <row r="16" spans="1:12" ht="13.5" thickBot="1">
      <c r="A16" s="4"/>
      <c r="B16" s="4">
        <v>2</v>
      </c>
      <c r="C16" s="16"/>
      <c r="D16" s="19">
        <v>39</v>
      </c>
      <c r="E16" s="46"/>
      <c r="F16" s="4"/>
      <c r="G16" s="34" t="s">
        <v>19</v>
      </c>
      <c r="H16" s="38">
        <f>SUM(C22,C36,C46,E21,E38,E44)</f>
        <v>0</v>
      </c>
      <c r="I16" s="4"/>
      <c r="J16" s="4"/>
      <c r="K16" s="4"/>
    </row>
    <row r="17" spans="1:14" ht="13.5" thickBot="1">
      <c r="A17" s="4"/>
      <c r="B17" s="4">
        <v>3</v>
      </c>
      <c r="C17" s="21"/>
      <c r="D17" s="19">
        <v>40</v>
      </c>
      <c r="E17" s="21"/>
      <c r="F17" s="4"/>
      <c r="G17" s="35" t="s">
        <v>18</v>
      </c>
      <c r="H17" s="39">
        <f>SUM(C15,C26,C33,C42,C47,E19,E28,E34,E46,E49)</f>
        <v>0</v>
      </c>
      <c r="I17" s="4"/>
      <c r="J17" s="4"/>
      <c r="K17" s="4"/>
    </row>
    <row r="18" spans="1:14" ht="13.5" thickBot="1">
      <c r="A18" s="4"/>
      <c r="B18" s="4">
        <v>4</v>
      </c>
      <c r="C18" s="23"/>
      <c r="D18" s="19">
        <v>41</v>
      </c>
      <c r="E18" s="16"/>
      <c r="F18" s="4"/>
      <c r="G18" s="52" t="s">
        <v>20</v>
      </c>
      <c r="H18" s="40">
        <f>SUM(C27,C37,C51,E27,E41,E47)</f>
        <v>0</v>
      </c>
      <c r="I18" s="4"/>
      <c r="J18" s="4"/>
      <c r="K18" s="4"/>
    </row>
    <row r="19" spans="1:14" ht="13.5" thickBot="1">
      <c r="A19" s="4"/>
      <c r="B19" s="4">
        <v>5</v>
      </c>
      <c r="C19" s="25"/>
      <c r="D19" s="19">
        <v>42</v>
      </c>
      <c r="E19" s="14"/>
      <c r="F19" s="4"/>
      <c r="G19" s="53" t="s">
        <v>23</v>
      </c>
      <c r="H19" s="54">
        <f>SUM(H15:H18)</f>
        <v>0</v>
      </c>
      <c r="I19" s="4"/>
      <c r="J19" s="4"/>
      <c r="K19" s="4"/>
    </row>
    <row r="20" spans="1:14" ht="13.5" thickBot="1">
      <c r="A20" s="4"/>
      <c r="B20" s="4">
        <v>6</v>
      </c>
      <c r="C20" s="15"/>
      <c r="D20" s="19">
        <v>43</v>
      </c>
      <c r="E20" s="25"/>
      <c r="F20" s="4"/>
      <c r="G20" s="35" t="s">
        <v>15</v>
      </c>
      <c r="H20" s="41">
        <f>SUM(C20,C28,C34,C39,E22,E26,E30,E39)</f>
        <v>0</v>
      </c>
      <c r="I20" s="4"/>
      <c r="J20" s="4"/>
      <c r="K20" s="4"/>
    </row>
    <row r="21" spans="1:14" ht="13.5" thickBot="1">
      <c r="A21" s="4"/>
      <c r="B21" s="4">
        <v>7</v>
      </c>
      <c r="C21" s="21"/>
      <c r="D21" s="19">
        <v>44</v>
      </c>
      <c r="E21" s="26"/>
      <c r="F21" s="4"/>
      <c r="G21" s="36" t="s">
        <v>21</v>
      </c>
      <c r="H21" s="42">
        <f>SUM(C18,C25,C31,C40,C49,E23,E33,E45)</f>
        <v>0</v>
      </c>
      <c r="I21" s="4"/>
      <c r="J21" s="4"/>
      <c r="K21" s="4"/>
    </row>
    <row r="22" spans="1:14" ht="13.5" thickBot="1">
      <c r="A22" s="4"/>
      <c r="B22" s="4">
        <v>8</v>
      </c>
      <c r="C22" s="26"/>
      <c r="D22" s="19">
        <v>45</v>
      </c>
      <c r="E22" s="15"/>
      <c r="F22" s="4"/>
      <c r="G22" s="35" t="s">
        <v>16</v>
      </c>
      <c r="H22" s="43">
        <f>SUM(C23,C29,C35,C48,E16,E24,E31,E40,E43,E48)</f>
        <v>0</v>
      </c>
      <c r="I22" s="13"/>
      <c r="J22" s="4"/>
      <c r="K22" s="4"/>
    </row>
    <row r="23" spans="1:14" ht="13.5" thickBot="1">
      <c r="A23" s="4"/>
      <c r="B23" s="4">
        <v>9</v>
      </c>
      <c r="C23" s="27"/>
      <c r="D23" s="19">
        <v>46</v>
      </c>
      <c r="E23" s="23"/>
      <c r="F23" s="4"/>
      <c r="G23" s="36" t="s">
        <v>22</v>
      </c>
      <c r="H23" s="45">
        <f>SUM(C16,C32,C38,E18,E29,E52)</f>
        <v>0</v>
      </c>
      <c r="I23" s="13"/>
      <c r="J23" s="4"/>
      <c r="K23" s="4"/>
    </row>
    <row r="24" spans="1:14" ht="13.5" thickBot="1">
      <c r="A24" s="4"/>
      <c r="B24" s="4">
        <v>10</v>
      </c>
      <c r="C24" s="51"/>
      <c r="D24" s="19">
        <v>47</v>
      </c>
      <c r="E24" s="27"/>
      <c r="F24" s="4"/>
      <c r="G24" s="44" t="s">
        <v>17</v>
      </c>
      <c r="H24" s="55">
        <f>SUM(C17,C21,C44,C45,E17,E37,E42,E51)</f>
        <v>0</v>
      </c>
      <c r="I24" s="13"/>
      <c r="J24" s="4"/>
      <c r="K24" s="4"/>
    </row>
    <row r="25" spans="1:14" ht="13.5" thickBot="1">
      <c r="A25" s="4"/>
      <c r="B25" s="4">
        <v>11</v>
      </c>
      <c r="C25" s="23"/>
      <c r="D25" s="19">
        <v>48</v>
      </c>
      <c r="E25" s="48"/>
      <c r="F25" s="4"/>
      <c r="G25" s="56" t="s">
        <v>24</v>
      </c>
      <c r="H25" s="57">
        <f>SUM(H20:H24)</f>
        <v>0</v>
      </c>
      <c r="I25" s="13"/>
      <c r="J25" s="4"/>
      <c r="K25" s="4"/>
    </row>
    <row r="26" spans="1:14" ht="13.5" thickBot="1">
      <c r="A26" s="4"/>
      <c r="B26" s="4">
        <v>12</v>
      </c>
      <c r="C26" s="14"/>
      <c r="D26" s="19">
        <v>49</v>
      </c>
      <c r="E26" s="15"/>
      <c r="F26" s="4"/>
      <c r="G26" s="65" t="s">
        <v>29</v>
      </c>
      <c r="H26" s="54">
        <f>SUM(H15:H18)+SUM(H20:H24)</f>
        <v>0</v>
      </c>
      <c r="I26" s="13"/>
      <c r="J26" s="4"/>
      <c r="K26" s="4"/>
      <c r="N26" s="12"/>
    </row>
    <row r="27" spans="1:14" ht="13.5" thickBot="1">
      <c r="A27" s="4"/>
      <c r="B27" s="4">
        <v>13</v>
      </c>
      <c r="C27" s="31"/>
      <c r="D27" s="19">
        <v>50</v>
      </c>
      <c r="E27" s="32"/>
      <c r="F27" s="4"/>
      <c r="G27" s="4"/>
      <c r="H27" s="13"/>
      <c r="I27" s="13"/>
      <c r="J27" s="4"/>
      <c r="K27" s="4"/>
      <c r="N27" s="12"/>
    </row>
    <row r="28" spans="1:14" ht="13.5" thickBot="1">
      <c r="A28" s="4"/>
      <c r="B28" s="4">
        <v>14</v>
      </c>
      <c r="C28" s="15"/>
      <c r="D28" s="19">
        <v>51</v>
      </c>
      <c r="E28" s="14"/>
      <c r="F28" s="4"/>
      <c r="G28" s="58" t="s">
        <v>3</v>
      </c>
      <c r="H28" s="59" t="s">
        <v>4</v>
      </c>
      <c r="I28" s="59" t="s">
        <v>25</v>
      </c>
      <c r="J28" s="4"/>
      <c r="K28" s="4"/>
      <c r="N28" s="12"/>
    </row>
    <row r="29" spans="1:14" ht="13.5" thickBot="1">
      <c r="A29" s="4"/>
      <c r="B29" s="4">
        <v>15</v>
      </c>
      <c r="C29" s="28"/>
      <c r="D29" s="19">
        <v>52</v>
      </c>
      <c r="E29" s="16"/>
      <c r="F29" s="4"/>
      <c r="G29" s="60" t="s">
        <v>26</v>
      </c>
      <c r="H29" s="66">
        <f>SUM(H35:H44)</f>
        <v>0</v>
      </c>
      <c r="I29" s="61" t="str">
        <f>IF(H29&lt;6,"Acceptabel","Verhoogd")</f>
        <v>Acceptabel</v>
      </c>
      <c r="J29" s="4"/>
      <c r="K29" s="4"/>
      <c r="N29" s="12"/>
    </row>
    <row r="30" spans="1:14" ht="13.5" thickBot="1">
      <c r="A30" s="4"/>
      <c r="B30" s="4">
        <v>16</v>
      </c>
      <c r="C30" s="25"/>
      <c r="D30" s="19">
        <v>53</v>
      </c>
      <c r="E30" s="15"/>
      <c r="F30" s="4"/>
      <c r="G30" s="62" t="s">
        <v>27</v>
      </c>
      <c r="H30" s="67">
        <f>SUM(J35:J39)</f>
        <v>0</v>
      </c>
      <c r="I30" s="63" t="str">
        <f>IF(H30&lt;3,"Acceptabel","Onwaarschijnlijk")</f>
        <v>Acceptabel</v>
      </c>
      <c r="J30" s="4"/>
      <c r="K30" s="4"/>
      <c r="N30" s="12"/>
    </row>
    <row r="31" spans="1:14" ht="13.5" thickBot="1">
      <c r="A31" s="4"/>
      <c r="B31" s="4">
        <v>17</v>
      </c>
      <c r="C31" s="23"/>
      <c r="D31" s="19">
        <v>54</v>
      </c>
      <c r="E31" s="28"/>
      <c r="F31" s="4"/>
      <c r="G31" s="64" t="s">
        <v>28</v>
      </c>
      <c r="H31" s="66">
        <f>SUM(J42:J51)</f>
        <v>0</v>
      </c>
      <c r="I31" s="61" t="str">
        <f>IF(H31&lt;8,"Acceptabel","Inconsistent")</f>
        <v>Acceptabel</v>
      </c>
      <c r="J31" s="4"/>
      <c r="K31" s="4"/>
      <c r="N31" s="12"/>
    </row>
    <row r="32" spans="1:14" ht="13.5" thickBot="1">
      <c r="A32" s="4"/>
      <c r="B32" s="4">
        <v>18</v>
      </c>
      <c r="C32" s="16"/>
      <c r="D32" s="19">
        <v>55</v>
      </c>
      <c r="E32" s="25"/>
      <c r="F32" s="4"/>
      <c r="G32" s="4"/>
      <c r="H32" s="4"/>
      <c r="I32" s="4"/>
      <c r="J32" s="4"/>
      <c r="K32" s="4"/>
      <c r="N32" s="12"/>
    </row>
    <row r="33" spans="1:14" ht="13.5" thickBot="1">
      <c r="A33" s="4"/>
      <c r="B33" s="4">
        <v>19</v>
      </c>
      <c r="C33" s="14"/>
      <c r="D33" s="19">
        <v>56</v>
      </c>
      <c r="E33" s="23"/>
      <c r="F33" s="4"/>
      <c r="G33" s="4"/>
      <c r="H33" s="4"/>
      <c r="I33" s="4"/>
      <c r="J33" s="4"/>
      <c r="K33" s="4"/>
      <c r="N33" s="12"/>
    </row>
    <row r="34" spans="1:14" ht="13.5" thickBot="1">
      <c r="A34" s="4"/>
      <c r="B34" s="4">
        <v>20</v>
      </c>
      <c r="C34" s="15"/>
      <c r="D34" s="19">
        <v>57</v>
      </c>
      <c r="E34" s="14"/>
      <c r="F34" s="4"/>
      <c r="G34" s="19" t="s">
        <v>30</v>
      </c>
      <c r="H34" s="4"/>
      <c r="I34" s="19" t="s">
        <v>31</v>
      </c>
      <c r="J34" s="4"/>
      <c r="K34" s="4"/>
      <c r="N34" s="12"/>
    </row>
    <row r="35" spans="1:14" ht="13.5" thickBot="1">
      <c r="A35" s="4"/>
      <c r="B35" s="4">
        <v>21</v>
      </c>
      <c r="C35" s="28"/>
      <c r="D35" s="19">
        <v>58</v>
      </c>
      <c r="E35" s="24"/>
      <c r="F35" s="4"/>
      <c r="G35" s="4">
        <v>1</v>
      </c>
      <c r="H35" s="4" t="str">
        <f>IF(C15=3,1," ")</f>
        <v xml:space="preserve"> </v>
      </c>
      <c r="I35" s="4">
        <v>10</v>
      </c>
      <c r="J35" s="4" t="str">
        <f>IF(C24=3,1," ")</f>
        <v xml:space="preserve"> </v>
      </c>
      <c r="K35" s="4"/>
    </row>
    <row r="36" spans="1:14" ht="13.5" thickBot="1">
      <c r="A36" s="4"/>
      <c r="B36" s="4">
        <v>22</v>
      </c>
      <c r="C36" s="26"/>
      <c r="D36" s="19">
        <v>59</v>
      </c>
      <c r="E36" s="49"/>
      <c r="F36" s="4"/>
      <c r="G36" s="4">
        <v>8</v>
      </c>
      <c r="H36" s="4" t="str">
        <f>IF(C22=3,1," ")</f>
        <v xml:space="preserve"> </v>
      </c>
      <c r="I36" s="4">
        <v>27</v>
      </c>
      <c r="J36" s="4" t="str">
        <f>IF(C41=1,1," ")</f>
        <v xml:space="preserve"> </v>
      </c>
      <c r="K36" s="4"/>
    </row>
    <row r="37" spans="1:14" ht="13.5" thickBot="1">
      <c r="A37" s="4"/>
      <c r="B37" s="4">
        <v>23</v>
      </c>
      <c r="C37" s="30"/>
      <c r="D37" s="19">
        <v>60</v>
      </c>
      <c r="E37" s="21"/>
      <c r="F37" s="4"/>
      <c r="G37" s="4">
        <v>19</v>
      </c>
      <c r="H37" s="4" t="str">
        <f>IF(C33=3,1," ")</f>
        <v xml:space="preserve"> </v>
      </c>
      <c r="I37" s="4">
        <v>38</v>
      </c>
      <c r="J37" s="4" t="str">
        <f>IF(E15=3,1," ")</f>
        <v xml:space="preserve"> </v>
      </c>
      <c r="K37" s="4"/>
    </row>
    <row r="38" spans="1:14" ht="13.5" thickBot="1">
      <c r="A38" s="4"/>
      <c r="B38" s="4">
        <v>24</v>
      </c>
      <c r="C38" s="16"/>
      <c r="D38" s="4">
        <v>61</v>
      </c>
      <c r="E38" s="26"/>
      <c r="F38" s="4"/>
      <c r="G38" s="4">
        <v>21</v>
      </c>
      <c r="H38" s="4" t="str">
        <f>IF(C35=3,1," ")</f>
        <v xml:space="preserve"> </v>
      </c>
      <c r="I38" s="4">
        <v>48</v>
      </c>
      <c r="J38" s="4" t="str">
        <f>IF(E25=1,1," ")</f>
        <v xml:space="preserve"> </v>
      </c>
      <c r="K38" s="4"/>
    </row>
    <row r="39" spans="1:14" ht="13.5" thickBot="1">
      <c r="A39" s="4"/>
      <c r="B39" s="4">
        <v>25</v>
      </c>
      <c r="C39" s="15"/>
      <c r="D39" s="4">
        <v>62</v>
      </c>
      <c r="E39" s="15"/>
      <c r="F39" s="4"/>
      <c r="G39" s="4">
        <v>22</v>
      </c>
      <c r="H39" s="4" t="str">
        <f>IF(C36=3,1," ")</f>
        <v xml:space="preserve"> </v>
      </c>
      <c r="I39" s="4">
        <v>59</v>
      </c>
      <c r="J39" s="4" t="str">
        <f>IF(E36=1,1," ")</f>
        <v xml:space="preserve"> </v>
      </c>
      <c r="K39" s="4"/>
    </row>
    <row r="40" spans="1:14" ht="13.5" thickBot="1">
      <c r="A40" s="4"/>
      <c r="B40" s="4">
        <v>26</v>
      </c>
      <c r="C40" s="22"/>
      <c r="D40" s="4">
        <v>63</v>
      </c>
      <c r="E40" s="28"/>
      <c r="F40" s="4"/>
      <c r="G40" s="4">
        <v>23</v>
      </c>
      <c r="H40" s="4" t="str">
        <f>IF(C37=3,1," ")</f>
        <v xml:space="preserve"> </v>
      </c>
      <c r="I40" s="4"/>
      <c r="J40" s="4"/>
      <c r="K40" s="4"/>
    </row>
    <row r="41" spans="1:14" ht="13.5" thickBot="1">
      <c r="A41" s="4"/>
      <c r="B41" s="4">
        <v>27</v>
      </c>
      <c r="C41" s="50"/>
      <c r="D41" s="4">
        <v>64</v>
      </c>
      <c r="E41" s="32"/>
      <c r="F41" s="4"/>
      <c r="G41" s="4">
        <v>29</v>
      </c>
      <c r="H41" s="4" t="str">
        <f>IF(C43=3,1," ")</f>
        <v xml:space="preserve"> </v>
      </c>
      <c r="I41" s="4" t="s">
        <v>32</v>
      </c>
      <c r="J41" s="4"/>
      <c r="K41" s="4"/>
    </row>
    <row r="42" spans="1:14" ht="13.5" thickBot="1">
      <c r="A42" s="4"/>
      <c r="B42" s="4">
        <v>28</v>
      </c>
      <c r="C42" s="14"/>
      <c r="D42" s="4">
        <v>65</v>
      </c>
      <c r="E42" s="21"/>
      <c r="F42" s="4"/>
      <c r="G42" s="4">
        <v>36</v>
      </c>
      <c r="H42" s="4" t="str">
        <f>IF(C50=3,1," ")</f>
        <v xml:space="preserve"> </v>
      </c>
      <c r="I42" s="72" t="s">
        <v>36</v>
      </c>
      <c r="J42" s="69">
        <f>ABS(IMSUB(C16,E18))</f>
        <v>0</v>
      </c>
      <c r="K42" s="4"/>
    </row>
    <row r="43" spans="1:14" ht="13.5" thickBot="1">
      <c r="A43" s="4"/>
      <c r="B43" s="4">
        <v>29</v>
      </c>
      <c r="C43" s="25"/>
      <c r="D43" s="4">
        <v>66</v>
      </c>
      <c r="E43" s="28"/>
      <c r="F43" s="4"/>
      <c r="G43" s="4">
        <v>39</v>
      </c>
      <c r="H43" s="4" t="str">
        <f>IF(E16=3,1," ")</f>
        <v xml:space="preserve"> </v>
      </c>
      <c r="I43" s="72" t="s">
        <v>37</v>
      </c>
      <c r="J43" s="69">
        <f>ABS(IMSUB(C39,E26))</f>
        <v>0</v>
      </c>
      <c r="K43" s="4"/>
    </row>
    <row r="44" spans="1:14" ht="13.5" thickBot="1">
      <c r="A44" s="4"/>
      <c r="B44" s="4">
        <v>30</v>
      </c>
      <c r="C44" s="20"/>
      <c r="D44" s="4">
        <v>67</v>
      </c>
      <c r="E44" s="26"/>
      <c r="F44" s="4"/>
      <c r="G44" s="4">
        <v>40</v>
      </c>
      <c r="H44" s="4" t="str">
        <f>IF(E17=3,1," ")</f>
        <v xml:space="preserve"> </v>
      </c>
      <c r="I44" s="72" t="s">
        <v>38</v>
      </c>
      <c r="J44" s="69">
        <f>ABS(IMSUB(C42,E19))</f>
        <v>0</v>
      </c>
      <c r="K44" s="4"/>
    </row>
    <row r="45" spans="1:14" ht="13.5" thickBot="1">
      <c r="A45" s="4"/>
      <c r="B45" s="4">
        <v>31</v>
      </c>
      <c r="C45" s="21"/>
      <c r="D45" s="4">
        <v>68</v>
      </c>
      <c r="E45" s="23"/>
      <c r="F45" s="4"/>
      <c r="G45" s="4"/>
      <c r="H45" s="4"/>
      <c r="I45" s="72" t="s">
        <v>39</v>
      </c>
      <c r="J45" s="69">
        <f>ABS(IMSUB(C47,E49))</f>
        <v>0</v>
      </c>
      <c r="K45" s="4"/>
    </row>
    <row r="46" spans="1:14" ht="13.5" thickBot="1">
      <c r="A46" s="4"/>
      <c r="B46" s="4">
        <v>32</v>
      </c>
      <c r="C46" s="26"/>
      <c r="D46" s="4">
        <v>69</v>
      </c>
      <c r="E46" s="14"/>
      <c r="F46" s="4"/>
      <c r="G46" s="4"/>
      <c r="H46" s="4"/>
      <c r="I46" s="72" t="s">
        <v>40</v>
      </c>
      <c r="J46" s="69">
        <f>ABS(IMSUB(C48,E40))</f>
        <v>0</v>
      </c>
      <c r="K46" s="4"/>
    </row>
    <row r="47" spans="1:14" ht="13.5" thickBot="1">
      <c r="A47" s="4"/>
      <c r="B47" s="4">
        <v>33</v>
      </c>
      <c r="C47" s="14"/>
      <c r="D47" s="4">
        <v>70</v>
      </c>
      <c r="E47" s="32"/>
      <c r="F47" s="4"/>
      <c r="G47" s="4"/>
      <c r="H47" s="4"/>
      <c r="I47" s="72" t="s">
        <v>41</v>
      </c>
      <c r="J47" s="69">
        <f>ABS(IMSUB(E21,E38))</f>
        <v>0</v>
      </c>
      <c r="K47" s="4"/>
    </row>
    <row r="48" spans="1:14" ht="13.5" thickBot="1">
      <c r="A48" s="4"/>
      <c r="B48" s="4">
        <v>34</v>
      </c>
      <c r="C48" s="28"/>
      <c r="D48" s="4">
        <v>71</v>
      </c>
      <c r="E48" s="28"/>
      <c r="F48" s="4"/>
      <c r="G48" s="19" t="s">
        <v>35</v>
      </c>
      <c r="H48" s="70">
        <f>SUM(H15:H18)+SUM(H20:H24)</f>
        <v>0</v>
      </c>
      <c r="I48" s="72" t="s">
        <v>42</v>
      </c>
      <c r="J48" s="69">
        <f>ABS(IMSUB(E23,E33))</f>
        <v>0</v>
      </c>
      <c r="K48" s="4"/>
    </row>
    <row r="49" spans="1:11" ht="13.5" thickBot="1">
      <c r="A49" s="4"/>
      <c r="B49" s="4">
        <v>35</v>
      </c>
      <c r="C49" s="23"/>
      <c r="D49" s="4">
        <v>72</v>
      </c>
      <c r="E49" s="14"/>
      <c r="F49" s="4"/>
      <c r="G49" s="73" t="s">
        <v>34</v>
      </c>
      <c r="H49" s="70">
        <f>SUM(C15:C23)+SUM(C25:C40)+SUM(C42:C51)+SUM(E16:E24)+SUM(E26:E35)+SUM(E37:E52)</f>
        <v>0</v>
      </c>
      <c r="I49" s="72" t="s">
        <v>43</v>
      </c>
      <c r="J49" s="69">
        <f>ABS(IMSUB(E29,E52))</f>
        <v>0</v>
      </c>
      <c r="K49" s="4"/>
    </row>
    <row r="50" spans="1:11" ht="13.5" thickBot="1">
      <c r="A50" s="4"/>
      <c r="B50" s="19">
        <v>36</v>
      </c>
      <c r="C50" s="25"/>
      <c r="D50" s="4">
        <v>73</v>
      </c>
      <c r="E50" s="25"/>
      <c r="F50" s="4"/>
      <c r="G50" s="71" t="s">
        <v>34</v>
      </c>
      <c r="H50" s="74">
        <f>H19+H25</f>
        <v>0</v>
      </c>
      <c r="I50" s="72" t="s">
        <v>44</v>
      </c>
      <c r="J50" s="69">
        <f>ABS(IMSUB(E37,E51))</f>
        <v>0</v>
      </c>
      <c r="K50" s="4"/>
    </row>
    <row r="51" spans="1:11" ht="13.5" thickBot="1">
      <c r="A51" s="4"/>
      <c r="B51" s="19">
        <v>37</v>
      </c>
      <c r="C51" s="29"/>
      <c r="D51" s="4">
        <v>74</v>
      </c>
      <c r="E51" s="21"/>
      <c r="F51" s="4"/>
      <c r="G51" s="4"/>
      <c r="H51" s="4"/>
      <c r="I51" s="72" t="s">
        <v>45</v>
      </c>
      <c r="J51" s="69">
        <f>ABS(IMSUB(E41,E47))</f>
        <v>0</v>
      </c>
      <c r="K51" s="4"/>
    </row>
    <row r="52" spans="1:11" ht="13.5" thickBot="1">
      <c r="A52" s="4"/>
      <c r="B52" s="4"/>
      <c r="C52" s="4"/>
      <c r="D52" s="4">
        <v>75</v>
      </c>
      <c r="E52" s="17"/>
      <c r="F52" s="4"/>
      <c r="G52" s="4"/>
      <c r="H52" s="4"/>
      <c r="I52" s="4"/>
      <c r="J52" s="4"/>
      <c r="K52" s="4"/>
    </row>
    <row r="53" spans="1:11">
      <c r="B53" s="12"/>
      <c r="C53" s="12"/>
      <c r="D53" s="4"/>
      <c r="E53" s="4"/>
      <c r="I53" s="4"/>
      <c r="J53" s="4"/>
      <c r="K53" s="4"/>
    </row>
    <row r="54" spans="1:11" hidden="1">
      <c r="B54" s="12"/>
      <c r="C54" s="12"/>
      <c r="D54" s="4"/>
      <c r="E54" s="4"/>
      <c r="I54" s="4"/>
      <c r="J54" s="4"/>
      <c r="K54" s="4"/>
    </row>
    <row r="55" spans="1:11" hidden="1">
      <c r="B55" s="12"/>
      <c r="C55" s="12"/>
      <c r="D55" s="4"/>
      <c r="E55" s="4"/>
      <c r="I55" s="4"/>
      <c r="J55" s="4"/>
      <c r="K55" s="4"/>
    </row>
    <row r="56" spans="1:11" hidden="1">
      <c r="B56" s="12"/>
      <c r="C56" s="12"/>
      <c r="D56" s="4"/>
      <c r="E56" s="4"/>
      <c r="I56" s="4"/>
      <c r="J56" s="4"/>
      <c r="K56" s="4"/>
    </row>
    <row r="57" spans="1:11" hidden="1">
      <c r="B57" s="12"/>
      <c r="C57" s="12"/>
      <c r="D57" s="4"/>
      <c r="E57" s="4"/>
      <c r="I57" s="4"/>
      <c r="J57" s="4"/>
      <c r="K57" s="4"/>
    </row>
    <row r="58" spans="1:11" hidden="1">
      <c r="B58" s="12"/>
      <c r="C58" s="12"/>
      <c r="D58" s="4"/>
      <c r="E58" s="4"/>
      <c r="I58" s="4"/>
      <c r="J58" s="4"/>
      <c r="K58" s="4"/>
    </row>
    <row r="59" spans="1:11" hidden="1">
      <c r="B59" s="12"/>
      <c r="C59" s="12"/>
      <c r="I59" s="4"/>
      <c r="J59" s="4"/>
      <c r="K59" s="4"/>
    </row>
    <row r="60" spans="1:11" hidden="1">
      <c r="B60" s="12"/>
      <c r="C60" s="12"/>
      <c r="I60" s="4"/>
      <c r="J60" s="4"/>
      <c r="K60" s="4"/>
    </row>
    <row r="61" spans="1:11" hidden="1">
      <c r="B61" s="12"/>
      <c r="C61" s="12"/>
      <c r="I61" s="4"/>
      <c r="J61" s="4"/>
      <c r="K61" s="4"/>
    </row>
    <row r="62" spans="1:11" hidden="1">
      <c r="B62" s="4"/>
      <c r="C62" s="4"/>
      <c r="I62" s="4"/>
      <c r="J62" s="4"/>
      <c r="K62" s="4"/>
    </row>
    <row r="63" spans="1:11" hidden="1">
      <c r="B63" s="4"/>
      <c r="C63" s="4"/>
      <c r="I63" s="4"/>
      <c r="J63" s="4"/>
      <c r="K63" s="4"/>
    </row>
    <row r="64" spans="1:11" hidden="1">
      <c r="B64" s="1"/>
      <c r="C64" s="1"/>
      <c r="I64" s="4"/>
      <c r="J64" s="1"/>
      <c r="K64" s="1"/>
    </row>
    <row r="65" spans="2:11" hidden="1">
      <c r="B65" s="1"/>
      <c r="C65" s="1"/>
      <c r="I65" s="4"/>
      <c r="J65" s="1"/>
      <c r="K65" s="1"/>
    </row>
    <row r="66" spans="2:11" hidden="1">
      <c r="B66" s="1"/>
      <c r="C66" s="1"/>
      <c r="I66" s="4"/>
      <c r="J66" s="1"/>
      <c r="K66" s="1"/>
    </row>
    <row r="67" spans="2:11" hidden="1">
      <c r="B67" s="1"/>
      <c r="C67" s="1"/>
      <c r="I67" s="4"/>
      <c r="J67" s="1"/>
      <c r="K67" s="1"/>
    </row>
    <row r="68" spans="2:11" hidden="1"/>
    <row r="69" spans="2:11" hidden="1"/>
    <row r="70" spans="2:11" hidden="1"/>
    <row r="71" spans="2:11" hidden="1"/>
    <row r="72" spans="2:11" hidden="1"/>
    <row r="73" spans="2:11" hidden="1"/>
    <row r="74" spans="2:11" hidden="1"/>
    <row r="75" spans="2:11" hidden="1"/>
    <row r="76" spans="2:11" hidden="1"/>
    <row r="77" spans="2:11" hidden="1"/>
    <row r="78" spans="2:11" hidden="1"/>
    <row r="79" spans="2:11" hidden="1"/>
    <row r="80" spans="2:11" hidden="1"/>
    <row r="81" hidden="1"/>
    <row r="82" hidden="1"/>
    <row r="83" hidden="1"/>
    <row r="84" hidden="1"/>
  </sheetData>
  <sheetProtection password="CD82" sheet="1" objects="1" scenarios="1"/>
  <mergeCells count="5">
    <mergeCell ref="D7:F7"/>
    <mergeCell ref="D8:F8"/>
    <mergeCell ref="H1:J1"/>
    <mergeCell ref="D5:F5"/>
    <mergeCell ref="D6:F6"/>
  </mergeCells>
  <phoneticPr fontId="0" type="noConversion"/>
  <dataValidations count="1">
    <dataValidation type="whole" allowBlank="1" showInputMessage="1" showErrorMessage="1" errorTitle="Ongeldige invoer" error="De ingevoerde waarde dient 1, 2 of 3 te zijn." sqref="C15:C51 E15:E52">
      <formula1>1</formula1>
      <formula2>3</formula2>
    </dataValidation>
  </dataValidations>
  <hyperlinks>
    <hyperlink ref="H1:J1" r:id="rId1" display="www.nahadvies.nl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  <headerFooter>
    <oddHeader>&amp;CBRIEF Scorehulp versie 1.1 - Rémy Antonides</oddHeader>
    <oddFooter xml:space="preserve">&amp;CVragen, opmerkingen, suggesties of correcties zijn welkom via info@nahadvies.nl 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2013-07-03T12:52:54Z</cp:lastPrinted>
  <dcterms:created xsi:type="dcterms:W3CDTF">2011-09-29T09:41:27Z</dcterms:created>
  <dcterms:modified xsi:type="dcterms:W3CDTF">2013-07-18T11:27:31Z</dcterms:modified>
</cp:coreProperties>
</file>